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oit-my.sharepoint.com/personal/liuw_sec_gov/Documents/F/001 stat download/001 stat download 20260317/"/>
    </mc:Choice>
  </mc:AlternateContent>
  <xr:revisionPtr revIDLastSave="0" documentId="8_{69615160-4F2E-45BE-BD2A-F81CB534389B}" xr6:coauthVersionLast="47" xr6:coauthVersionMax="47" xr10:uidLastSave="{00000000-0000-0000-0000-000000000000}"/>
  <bookViews>
    <workbookView xWindow="57480" yWindow="-225" windowWidth="29040" windowHeight="15720" xr2:uid="{C8FC2374-4B62-421B-B094-D7FEE2D63301}"/>
  </bookViews>
  <sheets>
    <sheet name="Stats Table" sheetId="1" r:id="rId1"/>
    <sheet name="Data Visual 1" sheetId="2" r:id="rId2"/>
    <sheet name="Data Visual 2" sheetId="5" r:id="rId3"/>
    <sheet name="Data Visual 3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7" i="1"/>
  <c r="D86" i="1"/>
  <c r="D85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20" i="1"/>
</calcChain>
</file>

<file path=xl/sharedStrings.xml><?xml version="1.0" encoding="utf-8"?>
<sst xmlns="http://schemas.openxmlformats.org/spreadsheetml/2006/main" count="246" uniqueCount="168">
  <si>
    <t>Time Period</t>
  </si>
  <si>
    <t>Number of Reg D offerings/initial filings</t>
  </si>
  <si>
    <t>Number of Reg D amended filings</t>
  </si>
  <si>
    <t>Total number of Reg D filings</t>
  </si>
  <si>
    <t xml:space="preserve">Reg D total amount sold ($US Billions) </t>
  </si>
  <si>
    <t>Reg D median amount sold ($US Millions)</t>
  </si>
  <si>
    <t>Number of Reg D offerings - Rule 504</t>
  </si>
  <si>
    <t>Number of Reg D offerings -  Rule 505</t>
  </si>
  <si>
    <t>Number of Reg D offerings - Rule 506(b)</t>
  </si>
  <si>
    <t>Number of Reg D offerings - Rule 506(c)</t>
  </si>
  <si>
    <t>  Total amount sold in Reg D offerings - Rule 504 ($US Billions)</t>
  </si>
  <si>
    <t>  Median amount sold in Reg D offerings - Rule 504  ($US Millions)</t>
  </si>
  <si>
    <t xml:space="preserve"> Total amount sold in Reg D offerings - Rule 505 ($US Billions)</t>
  </si>
  <si>
    <t xml:space="preserve"> Median amount sold in Reg D offerings - Rule 505 ($US Millions)</t>
  </si>
  <si>
    <t> Total amount sold in Reg D offerings - Rule 506(b)  ($US Billions)</t>
  </si>
  <si>
    <t> Median amount sold in Reg D offerings - Rule 506(b) ($US Millions)</t>
  </si>
  <si>
    <t>Total amount sold in Reg D offerings - Rule 506(c) ($US Billions)</t>
  </si>
  <si>
    <t>  Median amount sold in Reg D offerings - Rule 506(c) ($US Millions)</t>
  </si>
  <si>
    <t>Number of offerings</t>
  </si>
  <si>
    <t xml:space="preserve"> Capital raised ($US Billions)</t>
  </si>
  <si>
    <t>Total amount raised ($US Billions)</t>
  </si>
  <si>
    <t>Percent of total</t>
  </si>
  <si>
    <t>Hedge Fund</t>
  </si>
  <si>
    <t>Financial Firms</t>
  </si>
  <si>
    <t>Operating Companies</t>
  </si>
  <si>
    <t>Other Investment Fund</t>
  </si>
  <si>
    <t>Private Equity Fund</t>
  </si>
  <si>
    <t>Venture Capital Fund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</si>
  <si>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</si>
  <si>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</si>
  <si>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</si>
  <si>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</si>
  <si>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</si>
  <si>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</si>
  <si>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</si>
  <si>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</si>
  <si>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</si>
  <si>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</si>
  <si>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</si>
  <si>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</si>
  <si>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</si>
  <si>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</si>
  <si>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</si>
  <si>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</si>
  <si>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</si>
  <si>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</si>
  <si>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</si>
  <si>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</si>
  <si>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</si>
  <si>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</si>
  <si>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</si>
  <si>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</si>
  <si>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</si>
  <si>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</si>
  <si>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</si>
  <si>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</si>
  <si>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</si>
  <si>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</si>
  <si>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</si>
  <si>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</si>
  <si>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</si>
  <si>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</si>
  <si>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</si>
  <si>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</si>
  <si>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</si>
  <si>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</si>
  <si>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</si>
  <si>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</si>
  <si>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</si>
  <si>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</si>
  <si>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</si>
  <si>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</si>
  <si>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</si>
  <si>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</si>
  <si>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</si>
  <si>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</si>
  <si>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</si>
  <si>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</si>
  <si>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</si>
  <si>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GU</t>
  </si>
  <si>
    <t>PR</t>
  </si>
  <si>
    <t>VI</t>
  </si>
  <si>
    <t>Number of Reg D offerings - fund issuers</t>
  </si>
  <si>
    <t xml:space="preserve">Reg D total amount sold - non-fund issuers ($US Billions) </t>
  </si>
  <si>
    <t>Reg D median amount sold - non-fund issuers ($US Millions)</t>
  </si>
  <si>
    <t>Number of Reg D offerings - non-fund issuers</t>
  </si>
  <si>
    <t xml:space="preserve">Reg D total amount sold - fund issuers ($US Billions) </t>
  </si>
  <si>
    <t>Reg D median amount sold - fund issuers ($US Millions)</t>
  </si>
  <si>
    <t>2009:Q1</t>
  </si>
  <si>
    <t>2009:Q2</t>
  </si>
  <si>
    <t>2009:Q3</t>
  </si>
  <si>
    <t>2009:Q4</t>
  </si>
  <si>
    <t>2010:Q1</t>
  </si>
  <si>
    <t>2010:Q2</t>
  </si>
  <si>
    <t>2010:Q3</t>
  </si>
  <si>
    <t>2010:Q4</t>
  </si>
  <si>
    <t>2011:Q1</t>
  </si>
  <si>
    <t>2011:Q2</t>
  </si>
  <si>
    <t>2011:Q3</t>
  </si>
  <si>
    <t>2011:Q4</t>
  </si>
  <si>
    <t>2012:Q1</t>
  </si>
  <si>
    <t>2012:Q2</t>
  </si>
  <si>
    <t>2012:Q3</t>
  </si>
  <si>
    <t>2012:Q4</t>
  </si>
  <si>
    <t>2013:Q1</t>
  </si>
  <si>
    <t>2013:Q2</t>
  </si>
  <si>
    <t>2013:Q3</t>
  </si>
  <si>
    <t>2013:Q4</t>
  </si>
  <si>
    <t>2014:Q1</t>
  </si>
  <si>
    <t>2014:Q2</t>
  </si>
  <si>
    <t>2014:Q3</t>
  </si>
  <si>
    <t>2014:Q4</t>
  </si>
  <si>
    <t>2015:Q1</t>
  </si>
  <si>
    <t>2015:Q2</t>
  </si>
  <si>
    <t>2015:Q3</t>
  </si>
  <si>
    <t>2015:Q4</t>
  </si>
  <si>
    <t>2016:Q1</t>
  </si>
  <si>
    <t>2016:Q2</t>
  </si>
  <si>
    <t>2016:Q3</t>
  </si>
  <si>
    <t>2016:Q4</t>
  </si>
  <si>
    <t>2017:Q1</t>
  </si>
  <si>
    <t>2017:Q2</t>
  </si>
  <si>
    <t>2017:Q3</t>
  </si>
  <si>
    <t>2017:Q4</t>
  </si>
  <si>
    <t>2018:Q1</t>
  </si>
  <si>
    <t>2018:Q2</t>
  </si>
  <si>
    <t>2018:Q3</t>
  </si>
  <si>
    <t>2018:Q4</t>
  </si>
  <si>
    <t>2019:Q1</t>
  </si>
  <si>
    <t>2019:Q2</t>
  </si>
  <si>
    <t>2019:Q3</t>
  </si>
  <si>
    <t>2019:Q4</t>
  </si>
  <si>
    <t>2020:Q1</t>
  </si>
  <si>
    <t>2020:Q2</t>
  </si>
  <si>
    <t>2020:Q3</t>
  </si>
  <si>
    <t>2020:Q4</t>
  </si>
  <si>
    <t>2021:Q1</t>
  </si>
  <si>
    <t>2021:Q2</t>
  </si>
  <si>
    <t>2021:Q3</t>
  </si>
  <si>
    <t>2021:Q4</t>
  </si>
  <si>
    <t>2022:Q1</t>
  </si>
  <si>
    <t>2022:Q2</t>
  </si>
  <si>
    <t>2022:Q3</t>
  </si>
  <si>
    <t>2022:Q4</t>
  </si>
  <si>
    <t>2023:Q1</t>
  </si>
  <si>
    <t>2023:Q2</t>
  </si>
  <si>
    <t>2023:Q3</t>
  </si>
  <si>
    <t>2023:Q4</t>
  </si>
  <si>
    <t>2024:Q1</t>
  </si>
  <si>
    <t>2024:Q2</t>
  </si>
  <si>
    <t>2024:Q3</t>
  </si>
  <si>
    <t>2024:Q4</t>
  </si>
  <si>
    <t>2025:Q1</t>
  </si>
  <si>
    <t>Location</t>
  </si>
  <si>
    <t>Issuer type</t>
  </si>
  <si>
    <t>Reg D average amount sold ($US Millions)</t>
  </si>
  <si>
    <t>Average amount sold in Reg D offerings - Rule 504  ($US Millions)</t>
  </si>
  <si>
    <t>Average amount sold in Reg D offerings - Rule 505 ($US Millions)</t>
  </si>
  <si>
    <t>Average amount sold in Reg D offerings - Rule 506(b) ($US Millions)</t>
  </si>
  <si>
    <t>Average amount sold in Reg D offerings - Rule 506(c) ($US Millions)</t>
  </si>
  <si>
    <t>Reg D average amount sold - fund issuers ($US Millions)</t>
  </si>
  <si>
    <t>Reg D average amount sold - non-fund issuers ($US Millions)</t>
  </si>
  <si>
    <t>2025:Q2</t>
  </si>
  <si>
    <t>2025:Q3</t>
  </si>
  <si>
    <t>2025:Q4</t>
  </si>
  <si>
    <t>Regulation D Offerings: Number of Offerings and Capital Raised (2009 - 2025 and 2009:Q1 - 2025:Q4)</t>
  </si>
  <si>
    <t>Regulation D Offerings: Number of Offerings by Issuer Location (2025)</t>
  </si>
  <si>
    <t>Regulation D Offerings: Total Amount Raised by Issuer Type (2024 and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</si>
</sst>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_);_(&quot;$&quot;* \(#,##0.0\);_(&quot;$&quot;* &quot;-&quot;??_);_(@_)"/>
    <numFmt numFmtId="166" formatCode="0.0%"/>
    <numFmt numFmtId="167" formatCode="_(* #,##0.0_);_(* \(#,##0.0\);_(* &quot;-&quot;??_);_(@_)"/>
    <numFmt numFmtId="168" formatCode="0.0"/>
    <numFmt numFmtId="169" formatCode="0.000%"/>
    <numFmt numFmtId="170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top" wrapText="1"/>
    </xf>
    <xf numFmtId="164" fontId="3" fillId="0" borderId="0" xfId="1" applyNumberFormat="1" applyFont="1" applyFill="1" applyBorder="1" applyAlignment="1">
      <alignment vertical="top" wrapText="1"/>
    </xf>
    <xf numFmtId="43" fontId="3" fillId="0" borderId="0" xfId="1" applyFont="1" applyFill="1" applyBorder="1" applyAlignment="1">
      <alignment vertical="top" wrapText="1"/>
    </xf>
    <xf numFmtId="167" fontId="3" fillId="0" borderId="0" xfId="2" applyNumberFormat="1" applyFont="1" applyFill="1" applyBorder="1" applyAlignment="1">
      <alignment vertical="top" wrapText="1"/>
    </xf>
    <xf numFmtId="165" fontId="3" fillId="0" borderId="0" xfId="2" applyNumberFormat="1" applyFont="1" applyFill="1" applyBorder="1" applyAlignment="1">
      <alignment vertical="top" wrapText="1"/>
    </xf>
    <xf numFmtId="167" fontId="3" fillId="0" borderId="0" xfId="1" applyNumberFormat="1" applyFont="1" applyAlignment="1">
      <alignment vertical="top" wrapText="1"/>
    </xf>
    <xf numFmtId="168" fontId="3" fillId="0" borderId="0" xfId="2" applyNumberFormat="1" applyFont="1" applyFill="1" applyBorder="1" applyAlignment="1">
      <alignment vertical="top" wrapText="1"/>
    </xf>
    <xf numFmtId="167" fontId="3" fillId="0" borderId="0" xfId="1" applyNumberFormat="1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164" fontId="3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/>
    <xf numFmtId="164" fontId="3" fillId="0" borderId="0" xfId="1" applyNumberFormat="1" applyFont="1" applyFill="1"/>
    <xf numFmtId="168" fontId="3" fillId="0" borderId="0" xfId="0" applyNumberFormat="1" applyFont="1"/>
    <xf numFmtId="164" fontId="4" fillId="0" borderId="0" xfId="1" applyNumberFormat="1" applyFont="1"/>
    <xf numFmtId="167" fontId="4" fillId="0" borderId="0" xfId="1" applyNumberFormat="1" applyFont="1"/>
    <xf numFmtId="167" fontId="3" fillId="0" borderId="0" xfId="1" applyNumberFormat="1" applyFont="1" applyAlignment="1">
      <alignment horizontal="right"/>
    </xf>
    <xf numFmtId="167" fontId="3" fillId="0" borderId="0" xfId="1" applyNumberFormat="1" applyFont="1" applyAlignment="1"/>
    <xf numFmtId="168" fontId="3" fillId="0" borderId="0" xfId="2" applyNumberFormat="1" applyFont="1"/>
    <xf numFmtId="43" fontId="3" fillId="0" borderId="0" xfId="0" applyNumberFormat="1" applyFont="1"/>
    <xf numFmtId="167" fontId="3" fillId="0" borderId="0" xfId="0" applyNumberFormat="1" applyFont="1"/>
    <xf numFmtId="167" fontId="5" fillId="0" borderId="0" xfId="1" applyNumberFormat="1" applyFont="1"/>
    <xf numFmtId="168" fontId="5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1" applyNumberFormat="1" applyFont="1" applyBorder="1"/>
    <xf numFmtId="168" fontId="3" fillId="0" borderId="0" xfId="1" applyNumberFormat="1" applyFont="1" applyBorder="1"/>
    <xf numFmtId="166" fontId="3" fillId="0" borderId="0" xfId="3" applyNumberFormat="1" applyFont="1" applyBorder="1"/>
    <xf numFmtId="0" fontId="0" fillId="0" borderId="0" xfId="0" applyAlignment="1">
      <alignment horizontal="left"/>
    </xf>
    <xf numFmtId="164" fontId="0" fillId="0" borderId="0" xfId="1" applyNumberFormat="1" applyFont="1"/>
    <xf numFmtId="10" fontId="0" fillId="0" borderId="0" xfId="3" applyNumberFormat="1" applyFont="1"/>
    <xf numFmtId="166" fontId="0" fillId="0" borderId="0" xfId="3" applyNumberFormat="1" applyFont="1"/>
    <xf numFmtId="169" fontId="0" fillId="0" borderId="0" xfId="3" applyNumberFormat="1" applyFont="1"/>
    <xf numFmtId="43" fontId="3" fillId="0" borderId="0" xfId="1" applyFont="1" applyAlignment="1">
      <alignment vertical="top" wrapText="1"/>
    </xf>
    <xf numFmtId="43" fontId="3" fillId="0" borderId="0" xfId="1" applyFont="1"/>
    <xf numFmtId="43" fontId="4" fillId="0" borderId="0" xfId="1" applyFont="1"/>
    <xf numFmtId="2" fontId="3" fillId="0" borderId="0" xfId="1" applyNumberFormat="1" applyFont="1"/>
    <xf numFmtId="2" fontId="3" fillId="0" borderId="0" xfId="2" applyNumberFormat="1" applyFont="1"/>
    <xf numFmtId="170" fontId="3" fillId="0" borderId="0" xfId="2" applyNumberFormat="1" applyFont="1"/>
    <xf numFmtId="10" fontId="0" fillId="0" borderId="0" xfId="0" applyNumberFormat="1"/>
    <xf numFmtId="167" fontId="0" fillId="0" borderId="0" xfId="1" applyNumberFormat="1" applyFont="1"/>
    <xf numFmtId="167" fontId="0" fillId="0" borderId="0" xfId="1" applyNumberFormat="1" applyFont="1" applyAlignment="1">
      <alignment horizontal="right"/>
    </xf>
    <xf numFmtId="167" fontId="0" fillId="0" borderId="0" xfId="1" applyNumberFormat="1" applyFont="1" applyAlignment="1"/>
    <xf numFmtId="43" fontId="0" fillId="0" borderId="0" xfId="1" applyFont="1"/>
    <xf numFmtId="164" fontId="1" fillId="0" borderId="0" xfId="1" applyNumberFormat="1" applyFont="1"/>
    <xf numFmtId="167" fontId="1" fillId="0" borderId="0" xfId="1" applyNumberFormat="1" applyFont="1"/>
    <xf numFmtId="164" fontId="1" fillId="0" borderId="0" xfId="1" applyNumberFormat="1" applyFont="1" applyFill="1"/>
    <xf numFmtId="164" fontId="0" fillId="0" borderId="0" xfId="1" applyNumberFormat="1" applyFont="1" applyBorder="1"/>
    <xf numFmtId="167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3" applyNumberFormat="1" applyFont="1" applyBorder="1"/>
    <xf numFmtId="164" fontId="3" fillId="0" borderId="0" xfId="0" applyNumberFormat="1" applyFont="1"/>
    <xf numFmtId="166" fontId="0" fillId="0" borderId="0" xfId="0" applyNumberFormat="1"/>
    <xf numFmtId="1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51EC-BF0C-41A2-BF5F-30B7EEB43712}">
  <dimension ref="A1:AS88"/>
  <sheetViews>
    <sheetView tabSelected="1" workbookViewId="0"/>
  </sheetViews>
  <sheetFormatPr defaultRowHeight="15" x14ac:dyDescent="0.25"/>
  <cols>
    <col min="1" max="1" width="9.140625" style="10"/>
    <col min="2" max="2" width="10.28515625" style="10" bestFit="1" customWidth="1"/>
    <col min="3" max="3" width="9.28515625" style="10" bestFit="1" customWidth="1"/>
    <col min="4" max="4" width="10.28515625" style="22" bestFit="1" customWidth="1"/>
    <col min="5" max="5" width="9" style="23" bestFit="1" customWidth="1"/>
    <col min="6" max="6" width="10.7109375" style="23" customWidth="1"/>
    <col min="7" max="7" width="15.140625" style="23" bestFit="1" customWidth="1"/>
    <col min="8" max="8" width="9" style="10" bestFit="1" customWidth="1"/>
    <col min="9" max="9" width="9.140625" style="10"/>
    <col min="10" max="10" width="10.28515625" style="10" bestFit="1" customWidth="1"/>
    <col min="11" max="11" width="9.140625" style="10"/>
    <col min="12" max="12" width="8.85546875" style="37"/>
    <col min="13" max="14" width="8.85546875" style="13"/>
    <col min="15" max="17" width="8.85546875" style="16"/>
    <col min="18" max="18" width="9.28515625" style="13" bestFit="1" customWidth="1"/>
    <col min="19" max="20" width="8.85546875" style="13"/>
    <col min="21" max="22" width="9.5703125" style="13" bestFit="1" customWidth="1"/>
    <col min="23" max="23" width="9" style="13" bestFit="1" customWidth="1"/>
    <col min="24" max="25" width="10.28515625" style="10" bestFit="1" customWidth="1"/>
    <col min="26" max="26" width="9.28515625" style="13" bestFit="1" customWidth="1"/>
    <col min="27" max="27" width="9.28515625" style="24" bestFit="1" customWidth="1"/>
    <col min="28" max="28" width="10.28515625" style="24" bestFit="1" customWidth="1"/>
    <col min="29" max="29" width="12.42578125" style="16" customWidth="1"/>
    <col min="30" max="31" width="9" style="25" customWidth="1"/>
    <col min="32" max="45" width="9.140625" style="10"/>
  </cols>
  <sheetData>
    <row r="1" spans="1:31" ht="135" x14ac:dyDescent="0.25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155</v>
      </c>
      <c r="G1" s="5" t="s">
        <v>5</v>
      </c>
      <c r="H1" s="2" t="s">
        <v>6</v>
      </c>
      <c r="I1" s="6" t="s">
        <v>7</v>
      </c>
      <c r="J1" s="6" t="s">
        <v>8</v>
      </c>
      <c r="K1" s="6" t="s">
        <v>9</v>
      </c>
      <c r="L1" s="36" t="s">
        <v>10</v>
      </c>
      <c r="M1" s="7" t="s">
        <v>156</v>
      </c>
      <c r="N1" s="7" t="s">
        <v>11</v>
      </c>
      <c r="O1" s="8" t="s">
        <v>12</v>
      </c>
      <c r="P1" s="8" t="s">
        <v>157</v>
      </c>
      <c r="Q1" s="8" t="s">
        <v>13</v>
      </c>
      <c r="R1" s="9" t="s">
        <v>14</v>
      </c>
      <c r="S1" s="9" t="s">
        <v>158</v>
      </c>
      <c r="T1" s="9" t="s">
        <v>15</v>
      </c>
      <c r="U1" s="9" t="s">
        <v>16</v>
      </c>
      <c r="V1" s="9" t="s">
        <v>159</v>
      </c>
      <c r="W1" s="9" t="s">
        <v>17</v>
      </c>
      <c r="X1" s="3" t="s">
        <v>82</v>
      </c>
      <c r="Y1" s="3" t="s">
        <v>85</v>
      </c>
      <c r="Z1" s="9" t="s">
        <v>86</v>
      </c>
      <c r="AA1" s="9" t="s">
        <v>160</v>
      </c>
      <c r="AB1" s="9" t="s">
        <v>87</v>
      </c>
      <c r="AC1" s="8" t="s">
        <v>83</v>
      </c>
      <c r="AD1" s="8" t="s">
        <v>161</v>
      </c>
      <c r="AE1" s="8" t="s">
        <v>84</v>
      </c>
    </row>
    <row r="2" spans="1:31" x14ac:dyDescent="0.25">
      <c r="A2" s="11">
        <v>2009</v>
      </c>
      <c r="B2" s="12">
        <v>13709</v>
      </c>
      <c r="C2" s="12">
        <v>7043</v>
      </c>
      <c r="D2" s="12">
        <v>20752</v>
      </c>
      <c r="E2" s="13">
        <v>588.38506000514121</v>
      </c>
      <c r="F2" s="13">
        <v>36.273044818762251</v>
      </c>
      <c r="G2" s="13">
        <v>2.4</v>
      </c>
      <c r="H2" s="12">
        <v>579</v>
      </c>
      <c r="I2" s="12">
        <v>195</v>
      </c>
      <c r="J2" s="12">
        <v>12935</v>
      </c>
      <c r="K2" s="12">
        <v>0</v>
      </c>
      <c r="L2" s="37">
        <v>0.13727063567499004</v>
      </c>
      <c r="M2" s="13">
        <v>0.30778169433854258</v>
      </c>
      <c r="N2" s="13">
        <v>0.1</v>
      </c>
      <c r="O2" s="39">
        <v>0.5710064127389799</v>
      </c>
      <c r="P2" s="14">
        <v>3.5912353002451569</v>
      </c>
      <c r="Q2" s="14">
        <v>0.51600000000000001</v>
      </c>
      <c r="R2" s="13">
        <v>587.67678295672704</v>
      </c>
      <c r="S2" s="13">
        <v>37.618536868309334</v>
      </c>
      <c r="T2" s="13">
        <v>2.65</v>
      </c>
      <c r="U2" s="13">
        <v>0</v>
      </c>
      <c r="V2" s="13">
        <v>0</v>
      </c>
      <c r="W2" s="13">
        <v>0</v>
      </c>
      <c r="X2" s="12">
        <v>3361</v>
      </c>
      <c r="Y2" s="15">
        <v>10348</v>
      </c>
      <c r="Z2" s="13">
        <v>479.32673335930804</v>
      </c>
      <c r="AA2" s="13">
        <v>72.890318333228137</v>
      </c>
      <c r="AB2" s="13">
        <v>10</v>
      </c>
      <c r="AC2" s="43">
        <v>109.05832664583305</v>
      </c>
      <c r="AD2" s="43">
        <v>11.28267397536033</v>
      </c>
      <c r="AE2" s="43">
        <v>1</v>
      </c>
    </row>
    <row r="3" spans="1:31" x14ac:dyDescent="0.25">
      <c r="A3" s="11">
        <v>2010</v>
      </c>
      <c r="B3" s="12">
        <v>17535</v>
      </c>
      <c r="C3" s="12">
        <v>11826</v>
      </c>
      <c r="D3" s="12">
        <v>29361</v>
      </c>
      <c r="E3" s="13">
        <v>1021.260232886179</v>
      </c>
      <c r="F3" s="13">
        <v>45.753336897369174</v>
      </c>
      <c r="G3" s="13">
        <v>2.3205</v>
      </c>
      <c r="H3" s="12">
        <v>714</v>
      </c>
      <c r="I3" s="12">
        <v>262</v>
      </c>
      <c r="J3" s="12">
        <v>16559</v>
      </c>
      <c r="K3" s="12">
        <v>0</v>
      </c>
      <c r="L3" s="37">
        <v>0.19578348794802999</v>
      </c>
      <c r="M3" s="13">
        <v>0.35339979774012631</v>
      </c>
      <c r="N3" s="13">
        <v>0.117536</v>
      </c>
      <c r="O3" s="39">
        <v>0.49352502797250003</v>
      </c>
      <c r="P3" s="14">
        <v>2.136471982564935</v>
      </c>
      <c r="Q3" s="14">
        <v>0.52500000000000002</v>
      </c>
      <c r="R3" s="13">
        <v>1020.5709243702588</v>
      </c>
      <c r="S3" s="13">
        <v>47.3670715849929</v>
      </c>
      <c r="T3" s="13">
        <v>2.5448789999999999</v>
      </c>
      <c r="U3" s="13">
        <v>0</v>
      </c>
      <c r="V3" s="13">
        <v>0</v>
      </c>
      <c r="W3" s="13">
        <v>0</v>
      </c>
      <c r="X3" s="12">
        <v>4148</v>
      </c>
      <c r="Y3" s="15">
        <v>13387</v>
      </c>
      <c r="Z3" s="13">
        <v>779.30614960275898</v>
      </c>
      <c r="AA3" s="13">
        <v>79.822405982050668</v>
      </c>
      <c r="AB3" s="13">
        <v>8.8759999999999994</v>
      </c>
      <c r="AC3" s="43">
        <v>241.9540832834175</v>
      </c>
      <c r="AD3" s="43">
        <v>19.265394002979338</v>
      </c>
      <c r="AE3" s="43">
        <v>1</v>
      </c>
    </row>
    <row r="4" spans="1:31" x14ac:dyDescent="0.25">
      <c r="A4" s="11">
        <v>2011</v>
      </c>
      <c r="B4" s="12">
        <v>18127</v>
      </c>
      <c r="C4" s="12">
        <v>12502</v>
      </c>
      <c r="D4" s="12">
        <v>30629</v>
      </c>
      <c r="E4" s="13">
        <v>997.80185017828057</v>
      </c>
      <c r="F4" s="13">
        <v>43.753643945550564</v>
      </c>
      <c r="G4" s="13">
        <v>2.3199999999999998</v>
      </c>
      <c r="H4" s="12">
        <v>721</v>
      </c>
      <c r="I4" s="12">
        <v>207</v>
      </c>
      <c r="J4" s="12">
        <v>17199</v>
      </c>
      <c r="K4" s="12">
        <v>0</v>
      </c>
      <c r="L4" s="37">
        <v>0.11713626125691999</v>
      </c>
      <c r="M4" s="13">
        <v>0.20768840648390072</v>
      </c>
      <c r="N4" s="13">
        <v>0.10575</v>
      </c>
      <c r="O4" s="39">
        <v>0.37761348087756996</v>
      </c>
      <c r="P4" s="14">
        <v>2.3454253470656523</v>
      </c>
      <c r="Q4" s="14">
        <v>0.66</v>
      </c>
      <c r="R4" s="13">
        <v>997.30710043614602</v>
      </c>
      <c r="S4" s="13">
        <v>45.153579048134468</v>
      </c>
      <c r="T4" s="13">
        <v>2.5558350000000001</v>
      </c>
      <c r="U4" s="13">
        <v>0</v>
      </c>
      <c r="V4" s="13">
        <v>0</v>
      </c>
      <c r="W4" s="13">
        <v>0</v>
      </c>
      <c r="X4" s="12">
        <v>4266</v>
      </c>
      <c r="Y4" s="15">
        <v>13861</v>
      </c>
      <c r="Z4" s="13">
        <v>926.24545573484693</v>
      </c>
      <c r="AA4" s="13">
        <v>93.79700817568073</v>
      </c>
      <c r="AB4" s="13">
        <v>9.6987120000000004</v>
      </c>
      <c r="AC4" s="43">
        <v>71.556394443433462</v>
      </c>
      <c r="AD4" s="43">
        <v>5.5311428030790335</v>
      </c>
      <c r="AE4" s="43">
        <v>1</v>
      </c>
    </row>
    <row r="5" spans="1:31" x14ac:dyDescent="0.25">
      <c r="A5" s="11">
        <v>2012</v>
      </c>
      <c r="B5" s="12">
        <v>18121</v>
      </c>
      <c r="C5" s="12">
        <v>13242</v>
      </c>
      <c r="D5" s="12">
        <v>31363</v>
      </c>
      <c r="E5" s="13">
        <v>1079.7237118169433</v>
      </c>
      <c r="F5" s="13">
        <v>46.238863938030207</v>
      </c>
      <c r="G5" s="13">
        <v>2.2250000000000001</v>
      </c>
      <c r="H5" s="12">
        <v>632</v>
      </c>
      <c r="I5" s="12">
        <v>227</v>
      </c>
      <c r="J5" s="12">
        <v>17262</v>
      </c>
      <c r="K5" s="12">
        <v>0</v>
      </c>
      <c r="L5" s="37">
        <v>0.21333487783000002</v>
      </c>
      <c r="M5" s="13">
        <v>0.41263999580270794</v>
      </c>
      <c r="N5" s="13">
        <v>0.1</v>
      </c>
      <c r="O5" s="39">
        <v>0.79043593258650002</v>
      </c>
      <c r="P5" s="14">
        <v>4.3430545746510987</v>
      </c>
      <c r="Q5" s="14">
        <v>0.5</v>
      </c>
      <c r="R5" s="13">
        <v>1078.7199410065268</v>
      </c>
      <c r="S5" s="13">
        <v>47.610890277023735</v>
      </c>
      <c r="T5" s="13">
        <v>2.496699</v>
      </c>
      <c r="U5" s="13">
        <v>0</v>
      </c>
      <c r="V5" s="13">
        <v>0</v>
      </c>
      <c r="W5" s="13">
        <v>0</v>
      </c>
      <c r="X5" s="12">
        <v>4393</v>
      </c>
      <c r="Y5" s="15">
        <v>13728</v>
      </c>
      <c r="Z5" s="13">
        <v>906.20213377940627</v>
      </c>
      <c r="AA5" s="13">
        <v>86.618441385911524</v>
      </c>
      <c r="AB5" s="13">
        <v>9.6629439999999995</v>
      </c>
      <c r="AC5" s="43">
        <v>173.52157803753701</v>
      </c>
      <c r="AD5" s="43">
        <v>13.457544442185284</v>
      </c>
      <c r="AE5" s="43">
        <v>0.99999899999999997</v>
      </c>
    </row>
    <row r="6" spans="1:31" x14ac:dyDescent="0.25">
      <c r="A6" s="11">
        <v>2013</v>
      </c>
      <c r="B6" s="12">
        <v>19741</v>
      </c>
      <c r="C6" s="12">
        <v>14344</v>
      </c>
      <c r="D6" s="12">
        <v>34085</v>
      </c>
      <c r="E6" s="13">
        <v>1048.2345522574633</v>
      </c>
      <c r="F6" s="13">
        <v>42.185872193233386</v>
      </c>
      <c r="G6" s="13">
        <v>2.3217355</v>
      </c>
      <c r="H6" s="12">
        <v>599</v>
      </c>
      <c r="I6" s="12">
        <v>229</v>
      </c>
      <c r="J6" s="12">
        <v>18407</v>
      </c>
      <c r="K6" s="12">
        <v>506</v>
      </c>
      <c r="L6" s="37">
        <v>2.2746470360000002</v>
      </c>
      <c r="M6" s="13">
        <v>4.9022565431034479</v>
      </c>
      <c r="N6" s="13">
        <v>0.1</v>
      </c>
      <c r="O6" s="39">
        <v>0.80314810299999995</v>
      </c>
      <c r="P6" s="14">
        <v>4.1613891347150256</v>
      </c>
      <c r="Q6" s="14">
        <v>0.55000000000000004</v>
      </c>
      <c r="R6" s="13">
        <v>1036.4086368703768</v>
      </c>
      <c r="S6" s="13">
        <v>43.464400791376676</v>
      </c>
      <c r="T6" s="13">
        <v>2.5299200000000002</v>
      </c>
      <c r="U6" s="13">
        <v>8.7481202480865008</v>
      </c>
      <c r="V6" s="13">
        <v>22.147139868573419</v>
      </c>
      <c r="W6" s="13">
        <v>1.1000000000000001</v>
      </c>
      <c r="X6" s="12">
        <v>5137</v>
      </c>
      <c r="Y6" s="15">
        <v>14604</v>
      </c>
      <c r="Z6" s="13">
        <v>910.480240186419</v>
      </c>
      <c r="AA6" s="13">
        <v>80.996374004663195</v>
      </c>
      <c r="AB6" s="13">
        <v>10</v>
      </c>
      <c r="AC6" s="43">
        <v>137.7543120710445</v>
      </c>
      <c r="AD6" s="43">
        <v>10.120064066341792</v>
      </c>
      <c r="AE6" s="43">
        <v>1</v>
      </c>
    </row>
    <row r="7" spans="1:31" x14ac:dyDescent="0.25">
      <c r="A7" s="11">
        <v>2014</v>
      </c>
      <c r="B7" s="12">
        <v>22004</v>
      </c>
      <c r="C7" s="12">
        <v>15254</v>
      </c>
      <c r="D7" s="12">
        <v>37258</v>
      </c>
      <c r="E7" s="13">
        <v>1347.6835899659366</v>
      </c>
      <c r="F7" s="13">
        <v>49.512604796867492</v>
      </c>
      <c r="G7" s="13">
        <v>2.3666040000000002</v>
      </c>
      <c r="H7" s="12">
        <v>544</v>
      </c>
      <c r="I7" s="12">
        <v>289</v>
      </c>
      <c r="J7" s="12">
        <v>19560</v>
      </c>
      <c r="K7" s="12">
        <v>1611</v>
      </c>
      <c r="L7" s="37">
        <v>0.22221301600000001</v>
      </c>
      <c r="M7" s="13">
        <v>0.49712084116331096</v>
      </c>
      <c r="N7" s="13">
        <v>0.1</v>
      </c>
      <c r="O7" s="39">
        <v>0.479076333947</v>
      </c>
      <c r="P7" s="14">
        <v>2.0299844658771189</v>
      </c>
      <c r="Q7" s="14">
        <v>0.56749899999999998</v>
      </c>
      <c r="R7" s="13">
        <v>1323.1457880868893</v>
      </c>
      <c r="S7" s="13">
        <v>52.522459038063253</v>
      </c>
      <c r="T7" s="13">
        <v>2.7489845000000002</v>
      </c>
      <c r="U7" s="13">
        <v>23.836512529099998</v>
      </c>
      <c r="V7" s="13">
        <v>16.905328034822695</v>
      </c>
      <c r="W7" s="13">
        <v>0.875</v>
      </c>
      <c r="X7" s="12">
        <v>5681</v>
      </c>
      <c r="Y7" s="15">
        <v>16323</v>
      </c>
      <c r="Z7" s="13">
        <v>1175.8886650392346</v>
      </c>
      <c r="AA7" s="13">
        <v>97.164821107191742</v>
      </c>
      <c r="AB7" s="13">
        <v>10.6</v>
      </c>
      <c r="AC7" s="43">
        <v>171.79492492670212</v>
      </c>
      <c r="AD7" s="43">
        <v>11.3598442720824</v>
      </c>
      <c r="AE7" s="43">
        <v>1</v>
      </c>
    </row>
    <row r="8" spans="1:31" x14ac:dyDescent="0.25">
      <c r="A8" s="11">
        <v>2015</v>
      </c>
      <c r="B8" s="12">
        <v>22853</v>
      </c>
      <c r="C8" s="12">
        <v>15649</v>
      </c>
      <c r="D8" s="12">
        <v>38502</v>
      </c>
      <c r="E8" s="13">
        <v>1356.621890742294</v>
      </c>
      <c r="F8" s="13">
        <v>48.397199198826073</v>
      </c>
      <c r="G8" s="13">
        <v>2.375775</v>
      </c>
      <c r="H8" s="12">
        <v>524</v>
      </c>
      <c r="I8" s="12">
        <v>174</v>
      </c>
      <c r="J8" s="12">
        <v>20563</v>
      </c>
      <c r="K8" s="12">
        <v>1592</v>
      </c>
      <c r="L8" s="37">
        <v>8.5370249999999995E-2</v>
      </c>
      <c r="M8" s="13">
        <v>0.21612721518987341</v>
      </c>
      <c r="N8" s="13">
        <v>0.1</v>
      </c>
      <c r="O8" s="39">
        <v>0.13365982400000001</v>
      </c>
      <c r="P8" s="14">
        <v>0.93468408391608393</v>
      </c>
      <c r="Q8" s="14">
        <v>0.625</v>
      </c>
      <c r="R8" s="13">
        <v>1318.0222814162939</v>
      </c>
      <c r="S8" s="13">
        <v>50.311954858048395</v>
      </c>
      <c r="T8" s="13">
        <v>2.6551130000000001</v>
      </c>
      <c r="U8" s="13">
        <v>38.380579252000004</v>
      </c>
      <c r="V8" s="13">
        <v>28.922817823662395</v>
      </c>
      <c r="W8" s="13">
        <v>0.84113099999999996</v>
      </c>
      <c r="X8" s="12">
        <v>6317</v>
      </c>
      <c r="Y8" s="15">
        <v>16536</v>
      </c>
      <c r="Z8" s="13">
        <v>1178.7527733199147</v>
      </c>
      <c r="AA8" s="13">
        <v>93.633550982597072</v>
      </c>
      <c r="AB8" s="13">
        <v>9.2249999999999996</v>
      </c>
      <c r="AC8" s="43">
        <v>177.86911742237905</v>
      </c>
      <c r="AD8" s="43">
        <v>11.516291189535714</v>
      </c>
      <c r="AE8" s="43">
        <v>1.1000000000000001</v>
      </c>
    </row>
    <row r="9" spans="1:31" x14ac:dyDescent="0.25">
      <c r="A9" s="11">
        <v>2016</v>
      </c>
      <c r="B9" s="12">
        <v>22991</v>
      </c>
      <c r="C9" s="12">
        <v>16490</v>
      </c>
      <c r="D9" s="12">
        <v>39481</v>
      </c>
      <c r="E9" s="13">
        <v>1321.0368750731643</v>
      </c>
      <c r="F9" s="13">
        <v>46.787210025612346</v>
      </c>
      <c r="G9" s="13">
        <v>2.2999999999999998</v>
      </c>
      <c r="H9" s="12">
        <v>443</v>
      </c>
      <c r="I9" s="12">
        <v>176</v>
      </c>
      <c r="J9" s="12">
        <v>20707</v>
      </c>
      <c r="K9" s="12">
        <v>1665</v>
      </c>
      <c r="L9" s="37">
        <v>9.1948144999999995E-2</v>
      </c>
      <c r="M9" s="13">
        <v>0.24324906084656084</v>
      </c>
      <c r="N9" s="13">
        <v>0.125085</v>
      </c>
      <c r="O9" s="39">
        <v>0.16047639999999999</v>
      </c>
      <c r="P9" s="14">
        <v>1.1545064748201437</v>
      </c>
      <c r="Q9" s="14">
        <v>0.53</v>
      </c>
      <c r="R9" s="13">
        <v>1284.8340999411644</v>
      </c>
      <c r="S9" s="13">
        <v>48.688245099896342</v>
      </c>
      <c r="T9" s="13">
        <v>2.5150000000000001</v>
      </c>
      <c r="U9" s="13">
        <v>35.950350587000003</v>
      </c>
      <c r="V9" s="13">
        <v>26.610178080680978</v>
      </c>
      <c r="W9" s="13">
        <v>1.1391009999999999</v>
      </c>
      <c r="X9" s="12">
        <v>6546</v>
      </c>
      <c r="Y9" s="15">
        <v>16445</v>
      </c>
      <c r="Z9" s="13">
        <v>1164.5468773701643</v>
      </c>
      <c r="AA9" s="13">
        <v>90.513514485478353</v>
      </c>
      <c r="AB9" s="13">
        <v>8.25</v>
      </c>
      <c r="AC9" s="43">
        <v>156.489997703</v>
      </c>
      <c r="AD9" s="43">
        <v>10.182184768234757</v>
      </c>
      <c r="AE9" s="43">
        <v>1.09666</v>
      </c>
    </row>
    <row r="10" spans="1:31" x14ac:dyDescent="0.25">
      <c r="A10" s="11">
        <v>2017</v>
      </c>
      <c r="B10" s="12">
        <v>24476</v>
      </c>
      <c r="C10" s="12">
        <v>17192</v>
      </c>
      <c r="D10" s="12">
        <v>41668</v>
      </c>
      <c r="E10" s="13">
        <v>1714.3293933847797</v>
      </c>
      <c r="F10" s="13">
        <v>57.994905053612307</v>
      </c>
      <c r="G10" s="13">
        <v>2.458294</v>
      </c>
      <c r="H10" s="12">
        <v>536</v>
      </c>
      <c r="I10" s="12">
        <v>84</v>
      </c>
      <c r="J10" s="12">
        <v>22120</v>
      </c>
      <c r="K10" s="12">
        <v>1736</v>
      </c>
      <c r="L10" s="37">
        <v>1.155900911</v>
      </c>
      <c r="M10" s="13">
        <v>2.5183026383442262</v>
      </c>
      <c r="N10" s="13">
        <v>0.15</v>
      </c>
      <c r="O10" s="39">
        <v>8.6010484999999998E-2</v>
      </c>
      <c r="P10" s="14">
        <v>1.246528768115942</v>
      </c>
      <c r="Q10" s="14">
        <v>0.74250000000000005</v>
      </c>
      <c r="R10" s="13">
        <v>1566.4614507877798</v>
      </c>
      <c r="S10" s="13">
        <v>56.762019450946838</v>
      </c>
      <c r="T10" s="13">
        <v>2.6798410000000001</v>
      </c>
      <c r="U10" s="13">
        <v>146.62603120100002</v>
      </c>
      <c r="V10" s="13">
        <v>100.22285112850307</v>
      </c>
      <c r="W10" s="13">
        <v>1.25</v>
      </c>
      <c r="X10" s="12">
        <v>7396</v>
      </c>
      <c r="Y10" s="15">
        <v>17080</v>
      </c>
      <c r="Z10" s="13">
        <v>1536.9375415457798</v>
      </c>
      <c r="AA10" s="13">
        <v>114.56858304478418</v>
      </c>
      <c r="AB10" s="13">
        <v>8.58</v>
      </c>
      <c r="AC10" s="43">
        <v>177.391851839</v>
      </c>
      <c r="AD10" s="43">
        <v>10.986736766939179</v>
      </c>
      <c r="AE10" s="43">
        <v>1.2072395</v>
      </c>
    </row>
    <row r="11" spans="1:31" x14ac:dyDescent="0.25">
      <c r="A11" s="11">
        <v>2018</v>
      </c>
      <c r="B11" s="17">
        <v>27156</v>
      </c>
      <c r="C11" s="17">
        <v>17285</v>
      </c>
      <c r="D11" s="17">
        <v>44441</v>
      </c>
      <c r="E11" s="18">
        <v>1567.4580433837539</v>
      </c>
      <c r="F11" s="18">
        <v>49.904742060675396</v>
      </c>
      <c r="G11" s="18">
        <v>2.5299999999999998</v>
      </c>
      <c r="H11" s="17">
        <v>605</v>
      </c>
      <c r="I11" s="17">
        <v>0</v>
      </c>
      <c r="J11" s="17">
        <v>24303</v>
      </c>
      <c r="K11" s="17">
        <v>2248</v>
      </c>
      <c r="L11" s="38">
        <v>1.9924697730000001</v>
      </c>
      <c r="M11" s="18">
        <v>4.0829298627049182</v>
      </c>
      <c r="N11" s="18">
        <v>0.15129999999999999</v>
      </c>
      <c r="O11" s="12">
        <v>0</v>
      </c>
      <c r="P11" s="12">
        <v>0</v>
      </c>
      <c r="Q11" s="12">
        <v>0</v>
      </c>
      <c r="R11" s="18">
        <v>1503.6948166907541</v>
      </c>
      <c r="S11" s="18">
        <v>51.652061579099815</v>
      </c>
      <c r="T11" s="18">
        <v>2.855102</v>
      </c>
      <c r="U11" s="18">
        <v>61.770756919999997</v>
      </c>
      <c r="V11" s="18">
        <v>33.662537831062664</v>
      </c>
      <c r="W11" s="18">
        <v>1.099534</v>
      </c>
      <c r="X11" s="12">
        <v>9012</v>
      </c>
      <c r="Y11" s="15">
        <v>18144</v>
      </c>
      <c r="Z11" s="13">
        <v>1339.7590007857536</v>
      </c>
      <c r="AA11" s="13">
        <v>91.569885912497682</v>
      </c>
      <c r="AB11" s="13">
        <v>7.6283440000000002</v>
      </c>
      <c r="AC11" s="43">
        <v>227.69904259800001</v>
      </c>
      <c r="AD11" s="43">
        <v>13.565626606970509</v>
      </c>
      <c r="AE11" s="43">
        <v>1.341801</v>
      </c>
    </row>
    <row r="12" spans="1:31" x14ac:dyDescent="0.25">
      <c r="A12" s="11">
        <v>2019</v>
      </c>
      <c r="B12" s="12">
        <v>27381</v>
      </c>
      <c r="C12" s="12">
        <v>18154</v>
      </c>
      <c r="D12" s="12">
        <v>45535</v>
      </c>
      <c r="E12" s="13">
        <v>1557.0935489382389</v>
      </c>
      <c r="F12" s="13">
        <v>48.825485213327859</v>
      </c>
      <c r="G12" s="13">
        <v>2.6</v>
      </c>
      <c r="H12" s="12">
        <v>476</v>
      </c>
      <c r="I12" s="12">
        <v>0</v>
      </c>
      <c r="J12" s="12">
        <v>24636</v>
      </c>
      <c r="K12" s="12">
        <v>2269</v>
      </c>
      <c r="L12" s="37">
        <v>0.22845754400000001</v>
      </c>
      <c r="M12" s="13">
        <v>0.56270331034482757</v>
      </c>
      <c r="N12" s="13">
        <v>0.18074000000000001</v>
      </c>
      <c r="O12" s="12">
        <v>0</v>
      </c>
      <c r="P12" s="12">
        <v>0</v>
      </c>
      <c r="Q12" s="12">
        <v>0</v>
      </c>
      <c r="R12" s="13">
        <v>1490.549056757239</v>
      </c>
      <c r="S12" s="13">
        <v>50.358088339377645</v>
      </c>
      <c r="T12" s="13">
        <v>2.85</v>
      </c>
      <c r="U12" s="13">
        <v>66.316034637000001</v>
      </c>
      <c r="V12" s="13">
        <v>34.647875985893414</v>
      </c>
      <c r="W12" s="13">
        <v>1.4976799999999999</v>
      </c>
      <c r="X12" s="12">
        <v>9334</v>
      </c>
      <c r="Y12" s="15">
        <v>18047</v>
      </c>
      <c r="Z12" s="13">
        <v>1364.5047688032387</v>
      </c>
      <c r="AA12" s="13">
        <v>89.799589917949248</v>
      </c>
      <c r="AB12" s="13">
        <v>7.0625260000000001</v>
      </c>
      <c r="AC12" s="43">
        <v>192.58878013500001</v>
      </c>
      <c r="AD12" s="43">
        <v>11.532262283532935</v>
      </c>
      <c r="AE12" s="43">
        <v>1.4743329999999999</v>
      </c>
    </row>
    <row r="13" spans="1:31" x14ac:dyDescent="0.25">
      <c r="A13" s="11">
        <v>2020</v>
      </c>
      <c r="B13" s="12">
        <v>27996</v>
      </c>
      <c r="C13" s="12">
        <v>17844</v>
      </c>
      <c r="D13" s="12">
        <v>45840</v>
      </c>
      <c r="E13" s="13">
        <v>1504.3252964401972</v>
      </c>
      <c r="F13" s="13">
        <v>46.776284093289711</v>
      </c>
      <c r="G13" s="13">
        <v>2.5016569999999998</v>
      </c>
      <c r="H13" s="12">
        <v>427</v>
      </c>
      <c r="I13" s="12">
        <v>0</v>
      </c>
      <c r="J13" s="12">
        <v>25359</v>
      </c>
      <c r="K13" s="12">
        <v>2210</v>
      </c>
      <c r="L13" s="37">
        <v>0.18439330600000001</v>
      </c>
      <c r="M13" s="13">
        <v>0.51220362777777784</v>
      </c>
      <c r="N13" s="13">
        <v>0.13189999999999999</v>
      </c>
      <c r="O13" s="12">
        <v>0</v>
      </c>
      <c r="P13" s="12">
        <v>0</v>
      </c>
      <c r="Q13" s="12">
        <v>0</v>
      </c>
      <c r="R13" s="13">
        <v>1416.4368873200003</v>
      </c>
      <c r="S13" s="13">
        <v>47.418462298550438</v>
      </c>
      <c r="T13" s="13">
        <v>2.75</v>
      </c>
      <c r="U13" s="13">
        <v>87.704015814197106</v>
      </c>
      <c r="V13" s="13">
        <v>44.746946843978115</v>
      </c>
      <c r="W13" s="13">
        <v>1.433006</v>
      </c>
      <c r="X13" s="12">
        <v>11251</v>
      </c>
      <c r="Y13" s="15">
        <v>16745</v>
      </c>
      <c r="Z13" s="13">
        <v>1311.7106931521973</v>
      </c>
      <c r="AA13" s="13">
        <v>79.492800021343996</v>
      </c>
      <c r="AB13" s="13">
        <v>5.3949999999999996</v>
      </c>
      <c r="AC13" s="43">
        <v>192.61460328800001</v>
      </c>
      <c r="AD13" s="43">
        <v>12.297427267317884</v>
      </c>
      <c r="AE13" s="43">
        <v>1.5</v>
      </c>
    </row>
    <row r="14" spans="1:31" x14ac:dyDescent="0.25">
      <c r="A14" s="11">
        <v>2021</v>
      </c>
      <c r="B14" s="12">
        <v>42308</v>
      </c>
      <c r="C14" s="12">
        <v>18814</v>
      </c>
      <c r="D14" s="12">
        <v>61122</v>
      </c>
      <c r="E14" s="13">
        <v>2336.5735716700419</v>
      </c>
      <c r="F14" s="13">
        <v>52.569882594326771</v>
      </c>
      <c r="G14" s="13">
        <v>2.4649649999999999</v>
      </c>
      <c r="H14" s="12">
        <v>440</v>
      </c>
      <c r="I14" s="12">
        <v>0</v>
      </c>
      <c r="J14" s="12">
        <v>38063</v>
      </c>
      <c r="K14" s="12">
        <v>3805</v>
      </c>
      <c r="L14" s="37">
        <v>0.33323762000000001</v>
      </c>
      <c r="M14" s="13">
        <v>0.91800997245179061</v>
      </c>
      <c r="N14" s="13">
        <v>0.25</v>
      </c>
      <c r="O14" s="12">
        <v>0</v>
      </c>
      <c r="P14" s="12">
        <v>0</v>
      </c>
      <c r="Q14" s="12">
        <v>0</v>
      </c>
      <c r="R14" s="13">
        <v>2204.4822472610422</v>
      </c>
      <c r="S14" s="13">
        <v>54.004954611980452</v>
      </c>
      <c r="T14" s="13">
        <v>2.645</v>
      </c>
      <c r="U14" s="13">
        <v>131.758086789</v>
      </c>
      <c r="V14" s="13">
        <v>39.794046145877374</v>
      </c>
      <c r="W14" s="13">
        <v>1.35</v>
      </c>
      <c r="X14" s="12">
        <v>20791</v>
      </c>
      <c r="Y14" s="15">
        <v>21517</v>
      </c>
      <c r="Z14" s="13">
        <v>1973.4865327860421</v>
      </c>
      <c r="AA14" s="13">
        <v>80.301372590577884</v>
      </c>
      <c r="AB14" s="13">
        <v>2.8160050000000001</v>
      </c>
      <c r="AC14" s="43">
        <v>363.08703888399998</v>
      </c>
      <c r="AD14" s="43">
        <v>18.270368785991042</v>
      </c>
      <c r="AE14" s="43">
        <v>2.1880890000000002</v>
      </c>
    </row>
    <row r="15" spans="1:31" x14ac:dyDescent="0.25">
      <c r="A15" s="11">
        <v>2022</v>
      </c>
      <c r="B15" s="12">
        <v>41689</v>
      </c>
      <c r="C15" s="12">
        <v>20505</v>
      </c>
      <c r="D15" s="12">
        <v>62194</v>
      </c>
      <c r="E15" s="13">
        <v>2365.3349182913021</v>
      </c>
      <c r="F15" s="13">
        <v>52.814158850786022</v>
      </c>
      <c r="G15" s="13">
        <v>2.0249999999999999</v>
      </c>
      <c r="H15" s="12">
        <v>366</v>
      </c>
      <c r="I15" s="12">
        <v>0</v>
      </c>
      <c r="J15" s="12">
        <v>36881</v>
      </c>
      <c r="K15" s="12">
        <v>4442</v>
      </c>
      <c r="L15" s="37">
        <v>0.63324885099999995</v>
      </c>
      <c r="M15" s="13">
        <v>2.0694406895424837</v>
      </c>
      <c r="N15" s="13">
        <v>0.24873300000000001</v>
      </c>
      <c r="O15" s="12">
        <v>0</v>
      </c>
      <c r="P15" s="12">
        <v>0</v>
      </c>
      <c r="Q15" s="12">
        <v>0</v>
      </c>
      <c r="R15" s="13">
        <v>2215.4882180713025</v>
      </c>
      <c r="S15" s="13">
        <v>54.761554689455537</v>
      </c>
      <c r="T15" s="13">
        <v>2.2451249999999998</v>
      </c>
      <c r="U15" s="13">
        <v>149.21345136899998</v>
      </c>
      <c r="V15" s="13">
        <v>36.688825023112862</v>
      </c>
      <c r="W15" s="13">
        <v>1.1499999999999999</v>
      </c>
      <c r="X15" s="12">
        <v>20635</v>
      </c>
      <c r="Y15" s="15">
        <v>21054</v>
      </c>
      <c r="Z15" s="13">
        <v>2082.6299984943025</v>
      </c>
      <c r="AA15" s="13">
        <v>82.135589150272224</v>
      </c>
      <c r="AB15" s="13">
        <v>2.0615570000000001</v>
      </c>
      <c r="AC15" s="43">
        <v>282.704919797</v>
      </c>
      <c r="AD15" s="43">
        <v>14.5461754462053</v>
      </c>
      <c r="AE15" s="43">
        <v>2</v>
      </c>
    </row>
    <row r="16" spans="1:31" x14ac:dyDescent="0.25">
      <c r="A16" s="11">
        <v>2023</v>
      </c>
      <c r="B16" s="12">
        <v>31732</v>
      </c>
      <c r="C16" s="12">
        <v>21003</v>
      </c>
      <c r="D16" s="12">
        <v>52735</v>
      </c>
      <c r="E16" s="13">
        <v>2750.0749041220001</v>
      </c>
      <c r="F16" s="13">
        <v>75.96052657501933</v>
      </c>
      <c r="G16" s="13">
        <v>2.0622500000000001</v>
      </c>
      <c r="H16" s="12">
        <v>362</v>
      </c>
      <c r="I16" s="12">
        <v>0</v>
      </c>
      <c r="J16" s="12">
        <v>27721</v>
      </c>
      <c r="K16" s="12">
        <v>3649</v>
      </c>
      <c r="L16" s="37">
        <v>0.22402016399999999</v>
      </c>
      <c r="M16" s="13">
        <v>0.86161601538461541</v>
      </c>
      <c r="N16" s="13">
        <v>0.24999950000000001</v>
      </c>
      <c r="O16" s="12">
        <v>0</v>
      </c>
      <c r="P16" s="12">
        <v>0</v>
      </c>
      <c r="Q16" s="12">
        <v>0</v>
      </c>
      <c r="R16" s="13">
        <v>2574.0093052140001</v>
      </c>
      <c r="S16" s="13">
        <v>79.102928863368163</v>
      </c>
      <c r="T16" s="13">
        <v>2.3168155000000001</v>
      </c>
      <c r="U16" s="13">
        <v>175.841578744</v>
      </c>
      <c r="V16" s="13">
        <v>51.116738006976746</v>
      </c>
      <c r="W16" s="13">
        <v>1.05</v>
      </c>
      <c r="X16" s="12">
        <v>14395</v>
      </c>
      <c r="Y16" s="15">
        <v>17337</v>
      </c>
      <c r="Z16" s="13">
        <v>2496.3613373879998</v>
      </c>
      <c r="AA16" s="13">
        <v>125.08073641587333</v>
      </c>
      <c r="AB16" s="13">
        <v>3.1</v>
      </c>
      <c r="AC16" s="43">
        <v>253.71356673400001</v>
      </c>
      <c r="AD16" s="43">
        <v>15.613142568246154</v>
      </c>
      <c r="AE16" s="43">
        <v>1.5729664999999999</v>
      </c>
    </row>
    <row r="17" spans="1:31" x14ac:dyDescent="0.25">
      <c r="A17" s="11">
        <v>2024</v>
      </c>
      <c r="B17" s="12">
        <v>32554</v>
      </c>
      <c r="C17" s="12">
        <v>21956</v>
      </c>
      <c r="D17" s="12">
        <v>54510</v>
      </c>
      <c r="E17" s="13">
        <v>2147.5789332300728</v>
      </c>
      <c r="F17" s="13">
        <v>58.952453628429907</v>
      </c>
      <c r="G17" s="13">
        <v>2.2330299999999998</v>
      </c>
      <c r="H17" s="12">
        <v>351</v>
      </c>
      <c r="I17" s="12">
        <v>0</v>
      </c>
      <c r="J17" s="12">
        <v>28395</v>
      </c>
      <c r="K17" s="12">
        <v>3808</v>
      </c>
      <c r="L17" s="37">
        <v>0.33134939899999999</v>
      </c>
      <c r="M17" s="13">
        <v>1.2598836463878327</v>
      </c>
      <c r="N17" s="13">
        <v>0.27</v>
      </c>
      <c r="O17" s="12">
        <v>0</v>
      </c>
      <c r="P17" s="12">
        <v>0</v>
      </c>
      <c r="Q17" s="12">
        <v>0</v>
      </c>
      <c r="R17" s="13">
        <v>2007.6126265120729</v>
      </c>
      <c r="S17" s="13">
        <v>61.598325555721431</v>
      </c>
      <c r="T17" s="13">
        <v>2.4999989999999999</v>
      </c>
      <c r="U17" s="13">
        <v>139.63495731899999</v>
      </c>
      <c r="V17" s="13">
        <v>38.509364952840599</v>
      </c>
      <c r="W17" s="13">
        <v>1.2</v>
      </c>
      <c r="X17" s="12">
        <v>15574</v>
      </c>
      <c r="Y17" s="15">
        <v>16980</v>
      </c>
      <c r="Z17" s="13">
        <v>1789.3652822470731</v>
      </c>
      <c r="AA17" s="13">
        <v>86.706657084221206</v>
      </c>
      <c r="AB17" s="13">
        <v>3.1552630000000002</v>
      </c>
      <c r="AC17" s="43">
        <v>358.21365098299998</v>
      </c>
      <c r="AD17" s="43">
        <v>22.61878202835133</v>
      </c>
      <c r="AE17" s="43">
        <v>1.675</v>
      </c>
    </row>
    <row r="18" spans="1:31" x14ac:dyDescent="0.25">
      <c r="A18" s="11">
        <v>2025</v>
      </c>
      <c r="B18" s="12">
        <v>34553</v>
      </c>
      <c r="C18" s="12">
        <v>21701</v>
      </c>
      <c r="D18" s="12">
        <f>B18+C18</f>
        <v>56254</v>
      </c>
      <c r="E18" s="13">
        <v>2391.5367748459998</v>
      </c>
      <c r="F18" s="13">
        <v>62.342920540288311</v>
      </c>
      <c r="G18" s="13">
        <v>2.5</v>
      </c>
      <c r="H18" s="12">
        <v>249</v>
      </c>
      <c r="I18" s="12"/>
      <c r="J18" s="12">
        <v>30315</v>
      </c>
      <c r="K18" s="12">
        <v>3989</v>
      </c>
      <c r="L18" s="37">
        <v>0.46132114899999999</v>
      </c>
      <c r="M18" s="13">
        <v>2.6211428920454547</v>
      </c>
      <c r="N18" s="13">
        <v>0.39300000000000002</v>
      </c>
      <c r="O18" s="12"/>
      <c r="P18" s="12"/>
      <c r="Q18" s="12"/>
      <c r="R18" s="13">
        <v>2248.4427262989998</v>
      </c>
      <c r="S18" s="13">
        <v>64.817167583354959</v>
      </c>
      <c r="T18" s="13">
        <v>2.585</v>
      </c>
      <c r="U18" s="13">
        <v>142.63272739799999</v>
      </c>
      <c r="V18" s="13">
        <v>40.371561675063681</v>
      </c>
      <c r="W18" s="13">
        <v>2.0099999999999998</v>
      </c>
      <c r="X18" s="12">
        <v>17593</v>
      </c>
      <c r="Y18" s="15">
        <v>16960</v>
      </c>
      <c r="Z18" s="13">
        <v>2118.3196178349999</v>
      </c>
      <c r="AA18" s="13">
        <v>93.544694980569659</v>
      </c>
      <c r="AB18" s="13">
        <v>3.5761820000000002</v>
      </c>
      <c r="AC18" s="43">
        <v>273.21715701099998</v>
      </c>
      <c r="AD18" s="43">
        <v>17.380226272964379</v>
      </c>
      <c r="AE18" s="43">
        <v>1.85</v>
      </c>
    </row>
    <row r="19" spans="1:31" x14ac:dyDescent="0.25">
      <c r="A19" s="2"/>
      <c r="B19" s="3"/>
      <c r="C19" s="3"/>
      <c r="D19" s="4"/>
      <c r="E19" s="5"/>
      <c r="F19" s="5"/>
      <c r="G19" s="5"/>
      <c r="H19" s="2"/>
      <c r="I19" s="6"/>
      <c r="J19" s="6"/>
      <c r="K19" s="6"/>
      <c r="L19" s="36"/>
      <c r="M19" s="7"/>
      <c r="N19" s="7"/>
      <c r="O19" s="8"/>
      <c r="P19" s="8"/>
      <c r="Q19" s="8"/>
      <c r="R19" s="9"/>
      <c r="S19" s="9"/>
      <c r="T19" s="9"/>
      <c r="U19" s="9"/>
      <c r="V19" s="9"/>
      <c r="W19" s="9"/>
      <c r="X19" s="3"/>
      <c r="Y19" s="3"/>
      <c r="Z19" s="9"/>
      <c r="AA19" s="13"/>
      <c r="AB19" s="13"/>
      <c r="AC19" s="43"/>
      <c r="AD19" s="43"/>
      <c r="AE19" s="43"/>
    </row>
    <row r="20" spans="1:31" x14ac:dyDescent="0.25">
      <c r="A20" s="10" t="s">
        <v>88</v>
      </c>
      <c r="B20" s="12">
        <v>1508</v>
      </c>
      <c r="C20" s="12">
        <v>2546</v>
      </c>
      <c r="D20" s="12">
        <f>B20+C20</f>
        <v>4054</v>
      </c>
      <c r="E20" s="13">
        <v>256.38215810736756</v>
      </c>
      <c r="F20" s="19">
        <v>70.434658820705337</v>
      </c>
      <c r="G20" s="20">
        <v>6.8016872317499999</v>
      </c>
      <c r="H20" s="12">
        <v>33</v>
      </c>
      <c r="I20" s="10">
        <v>10</v>
      </c>
      <c r="J20" s="12">
        <v>1465</v>
      </c>
      <c r="K20" s="12">
        <v>0</v>
      </c>
      <c r="L20" s="37">
        <v>5.3782691319500003E-2</v>
      </c>
      <c r="M20" s="13">
        <v>1.7349255264354841</v>
      </c>
      <c r="N20" s="13">
        <v>9.9546999999999997E-2</v>
      </c>
      <c r="O20" s="40">
        <v>0.118522549288</v>
      </c>
      <c r="P20" s="21">
        <v>11.852254928800001</v>
      </c>
      <c r="Q20" s="21">
        <v>4.75</v>
      </c>
      <c r="R20" s="13">
        <v>256.20985286676006</v>
      </c>
      <c r="S20" s="13">
        <v>71.189178345862729</v>
      </c>
      <c r="T20" s="13">
        <v>6.9964621999999999</v>
      </c>
      <c r="U20" s="13">
        <v>0</v>
      </c>
      <c r="V20" s="13">
        <v>0</v>
      </c>
      <c r="W20" s="13">
        <v>0</v>
      </c>
      <c r="X20" s="12">
        <v>744</v>
      </c>
      <c r="Y20" s="15">
        <v>764</v>
      </c>
      <c r="Z20" s="13">
        <v>245.86755137472659</v>
      </c>
      <c r="AA20" s="13">
        <v>85.967675305848431</v>
      </c>
      <c r="AB20" s="13">
        <v>11.102800971250002</v>
      </c>
      <c r="AC20" s="43">
        <v>10.514606732641051</v>
      </c>
      <c r="AD20" s="43">
        <v>13.480265041847497</v>
      </c>
      <c r="AE20" s="43">
        <v>1.0862765000000001</v>
      </c>
    </row>
    <row r="21" spans="1:31" x14ac:dyDescent="0.25">
      <c r="A21" s="10" t="s">
        <v>89</v>
      </c>
      <c r="B21" s="12">
        <v>3877</v>
      </c>
      <c r="C21" s="12">
        <v>1365</v>
      </c>
      <c r="D21" s="12">
        <f t="shared" ref="D21:D84" si="0">B21+C21</f>
        <v>5242</v>
      </c>
      <c r="E21" s="13">
        <v>115.65283537327211</v>
      </c>
      <c r="F21" s="19">
        <v>27.199632025698978</v>
      </c>
      <c r="G21" s="20">
        <v>1.60016</v>
      </c>
      <c r="H21" s="12">
        <v>169</v>
      </c>
      <c r="I21" s="10">
        <v>56</v>
      </c>
      <c r="J21" s="12">
        <v>3652</v>
      </c>
      <c r="K21" s="12">
        <v>0</v>
      </c>
      <c r="L21" s="37">
        <v>2.40146793038E-2</v>
      </c>
      <c r="M21" s="13">
        <v>0.18331816262442749</v>
      </c>
      <c r="N21" s="13">
        <v>7.4999999999999997E-2</v>
      </c>
      <c r="O21" s="40">
        <v>6.8925600301970008E-2</v>
      </c>
      <c r="P21" s="21">
        <v>1.4665021340844682</v>
      </c>
      <c r="Q21" s="21">
        <v>0.51600000000000001</v>
      </c>
      <c r="R21" s="13">
        <v>115.55989509366636</v>
      </c>
      <c r="S21" s="13">
        <v>28.365217254213619</v>
      </c>
      <c r="T21" s="13">
        <v>1.8067</v>
      </c>
      <c r="U21" s="13">
        <v>0</v>
      </c>
      <c r="V21" s="13">
        <v>0</v>
      </c>
      <c r="W21" s="13">
        <v>0</v>
      </c>
      <c r="X21" s="12">
        <v>846</v>
      </c>
      <c r="Y21" s="15">
        <v>3031</v>
      </c>
      <c r="Z21" s="13">
        <v>79.994855189655397</v>
      </c>
      <c r="AA21" s="13">
        <v>61.676835150081217</v>
      </c>
      <c r="AB21" s="13">
        <v>9.7072690000000001</v>
      </c>
      <c r="AC21" s="43">
        <v>35.657980183616687</v>
      </c>
      <c r="AD21" s="43">
        <v>12.066998370090255</v>
      </c>
      <c r="AE21" s="43">
        <v>0.91249999999999998</v>
      </c>
    </row>
    <row r="22" spans="1:31" x14ac:dyDescent="0.25">
      <c r="A22" s="10" t="s">
        <v>90</v>
      </c>
      <c r="B22" s="12">
        <v>4120</v>
      </c>
      <c r="C22" s="12">
        <v>1626</v>
      </c>
      <c r="D22" s="12">
        <f t="shared" si="0"/>
        <v>5746</v>
      </c>
      <c r="E22" s="13">
        <v>84.776281166102152</v>
      </c>
      <c r="F22" s="19">
        <v>18.381674147029923</v>
      </c>
      <c r="G22" s="20">
        <v>1.7</v>
      </c>
      <c r="H22" s="12">
        <v>205</v>
      </c>
      <c r="I22" s="10">
        <v>62</v>
      </c>
      <c r="J22" s="12">
        <v>3853</v>
      </c>
      <c r="K22" s="12">
        <v>0</v>
      </c>
      <c r="L22" s="37">
        <v>3.2917164067499997E-2</v>
      </c>
      <c r="M22" s="13">
        <v>0.21514486318627454</v>
      </c>
      <c r="N22" s="13">
        <v>0.1</v>
      </c>
      <c r="O22" s="40">
        <v>0.18758412614901002</v>
      </c>
      <c r="P22" s="21">
        <v>3.6073870413271156</v>
      </c>
      <c r="Q22" s="21">
        <v>0.40875</v>
      </c>
      <c r="R22" s="13">
        <v>84.555779875885648</v>
      </c>
      <c r="S22" s="13">
        <v>19.186698406146014</v>
      </c>
      <c r="T22" s="13">
        <v>1.999997</v>
      </c>
      <c r="U22" s="13">
        <v>0</v>
      </c>
      <c r="V22" s="13">
        <v>0</v>
      </c>
      <c r="W22" s="13">
        <v>0</v>
      </c>
      <c r="X22" s="12">
        <v>915</v>
      </c>
      <c r="Y22" s="15">
        <v>3205</v>
      </c>
      <c r="Z22" s="13">
        <v>62.842752746953614</v>
      </c>
      <c r="AA22" s="13">
        <v>43.280132745835857</v>
      </c>
      <c r="AB22" s="13">
        <v>6.8793376442499996</v>
      </c>
      <c r="AC22" s="43">
        <v>21.933528419148317</v>
      </c>
      <c r="AD22" s="43">
        <v>6.9387941851149328</v>
      </c>
      <c r="AE22" s="43">
        <v>0.94407700000000006</v>
      </c>
    </row>
    <row r="23" spans="1:31" x14ac:dyDescent="0.25">
      <c r="A23" s="10" t="s">
        <v>91</v>
      </c>
      <c r="B23" s="12">
        <v>4204</v>
      </c>
      <c r="C23" s="12">
        <v>1506</v>
      </c>
      <c r="D23" s="12">
        <f t="shared" si="0"/>
        <v>5710</v>
      </c>
      <c r="E23" s="13">
        <v>131.57378535839882</v>
      </c>
      <c r="F23" s="19">
        <v>28.993782582282673</v>
      </c>
      <c r="G23" s="20">
        <v>1.595</v>
      </c>
      <c r="H23" s="12">
        <v>172</v>
      </c>
      <c r="I23" s="10">
        <v>67</v>
      </c>
      <c r="J23" s="12">
        <v>3965</v>
      </c>
      <c r="K23" s="12">
        <v>0</v>
      </c>
      <c r="L23" s="37">
        <v>2.6556100984190003E-2</v>
      </c>
      <c r="M23" s="13">
        <v>0.18834114173184396</v>
      </c>
      <c r="N23" s="13">
        <v>0.100102</v>
      </c>
      <c r="O23" s="40">
        <v>0.19597413699999999</v>
      </c>
      <c r="P23" s="21">
        <v>3.768733403846154</v>
      </c>
      <c r="Q23" s="21">
        <v>0.59</v>
      </c>
      <c r="R23" s="13">
        <v>131.35125512041463</v>
      </c>
      <c r="S23" s="13">
        <v>30.23043846269611</v>
      </c>
      <c r="T23" s="13">
        <v>1.825</v>
      </c>
      <c r="U23" s="13">
        <v>0</v>
      </c>
      <c r="V23" s="13">
        <v>0</v>
      </c>
      <c r="W23" s="13">
        <v>0</v>
      </c>
      <c r="X23" s="12">
        <v>856</v>
      </c>
      <c r="Y23" s="15">
        <v>3348</v>
      </c>
      <c r="Z23" s="13">
        <v>90.621574047972061</v>
      </c>
      <c r="AA23" s="13">
        <v>69.870141902831179</v>
      </c>
      <c r="AB23" s="13">
        <v>7.5582000000000003</v>
      </c>
      <c r="AC23" s="43">
        <v>40.95221131042679</v>
      </c>
      <c r="AD23" s="43">
        <v>12.631774000748541</v>
      </c>
      <c r="AE23" s="43">
        <v>1</v>
      </c>
    </row>
    <row r="24" spans="1:31" x14ac:dyDescent="0.25">
      <c r="A24" s="10" t="s">
        <v>92</v>
      </c>
      <c r="B24" s="12">
        <v>4629</v>
      </c>
      <c r="C24" s="12">
        <v>5859</v>
      </c>
      <c r="D24" s="12">
        <f t="shared" si="0"/>
        <v>10488</v>
      </c>
      <c r="E24" s="13">
        <v>473.12458415759107</v>
      </c>
      <c r="F24" s="19">
        <v>54.127054588444352</v>
      </c>
      <c r="G24" s="20">
        <v>3.5</v>
      </c>
      <c r="H24" s="12">
        <v>174</v>
      </c>
      <c r="I24" s="10">
        <v>67</v>
      </c>
      <c r="J24" s="12">
        <v>4388</v>
      </c>
      <c r="K24" s="12">
        <v>0</v>
      </c>
      <c r="L24" s="37">
        <v>2.5774780948029999E-2</v>
      </c>
      <c r="M24" s="13">
        <v>0.18279986487964539</v>
      </c>
      <c r="N24" s="13">
        <v>0.1</v>
      </c>
      <c r="O24" s="40">
        <v>0.17918415885</v>
      </c>
      <c r="P24" s="21">
        <v>2.6743904305970148</v>
      </c>
      <c r="Q24" s="21">
        <v>0.42</v>
      </c>
      <c r="R24" s="13">
        <v>472.91962521779294</v>
      </c>
      <c r="S24" s="13">
        <v>55.422433519019584</v>
      </c>
      <c r="T24" s="13">
        <v>3.829844</v>
      </c>
      <c r="U24" s="13">
        <v>0</v>
      </c>
      <c r="V24" s="13">
        <v>0</v>
      </c>
      <c r="W24" s="13">
        <v>0</v>
      </c>
      <c r="X24" s="12">
        <v>1404</v>
      </c>
      <c r="Y24" s="15">
        <v>3225</v>
      </c>
      <c r="Z24" s="13">
        <v>372.62983209649889</v>
      </c>
      <c r="AA24" s="13">
        <v>67.566606001178258</v>
      </c>
      <c r="AB24" s="13">
        <v>8.622662</v>
      </c>
      <c r="AC24" s="43">
        <v>100.49475206109331</v>
      </c>
      <c r="AD24" s="43">
        <v>31.151504048696005</v>
      </c>
      <c r="AE24" s="43">
        <v>0.99990749999999995</v>
      </c>
    </row>
    <row r="25" spans="1:31" x14ac:dyDescent="0.25">
      <c r="A25" s="10" t="s">
        <v>93</v>
      </c>
      <c r="B25" s="12">
        <v>4383</v>
      </c>
      <c r="C25" s="12">
        <v>2048</v>
      </c>
      <c r="D25" s="12">
        <f t="shared" si="0"/>
        <v>6431</v>
      </c>
      <c r="E25" s="13">
        <v>230.39938004077248</v>
      </c>
      <c r="F25" s="19">
        <v>44.816063030689044</v>
      </c>
      <c r="G25" s="20">
        <v>1.61</v>
      </c>
      <c r="H25" s="12">
        <v>203</v>
      </c>
      <c r="I25" s="10">
        <v>74</v>
      </c>
      <c r="J25" s="12">
        <v>4106</v>
      </c>
      <c r="K25" s="12">
        <v>0</v>
      </c>
      <c r="L25" s="37">
        <v>4.7381080999999999E-2</v>
      </c>
      <c r="M25" s="13">
        <v>0.29068147852760734</v>
      </c>
      <c r="N25" s="13">
        <v>0.18</v>
      </c>
      <c r="O25" s="40">
        <v>9.8439155E-2</v>
      </c>
      <c r="P25" s="21">
        <v>1.6137566393442622</v>
      </c>
      <c r="Q25" s="21">
        <v>0.367282</v>
      </c>
      <c r="R25" s="13">
        <v>230.25355980477249</v>
      </c>
      <c r="S25" s="13">
        <v>46.828057719091397</v>
      </c>
      <c r="T25" s="13">
        <v>1.924755</v>
      </c>
      <c r="U25" s="13">
        <v>0</v>
      </c>
      <c r="V25" s="13">
        <v>0</v>
      </c>
      <c r="W25" s="13">
        <v>0</v>
      </c>
      <c r="X25" s="12">
        <v>939</v>
      </c>
      <c r="Y25" s="15">
        <v>3444</v>
      </c>
      <c r="Z25" s="13">
        <v>215.41949108244111</v>
      </c>
      <c r="AA25" s="13">
        <v>126.79193118448561</v>
      </c>
      <c r="AB25" s="13">
        <v>7.17</v>
      </c>
      <c r="AC25" s="43">
        <v>14.979888958331365</v>
      </c>
      <c r="AD25" s="43">
        <v>4.3520885991665779</v>
      </c>
      <c r="AE25" s="43">
        <v>0.92400000000000004</v>
      </c>
    </row>
    <row r="26" spans="1:31" x14ac:dyDescent="0.25">
      <c r="A26" s="10" t="s">
        <v>94</v>
      </c>
      <c r="B26" s="12">
        <v>4104</v>
      </c>
      <c r="C26" s="12">
        <v>1981</v>
      </c>
      <c r="D26" s="12">
        <f t="shared" si="0"/>
        <v>6085</v>
      </c>
      <c r="E26" s="13">
        <v>125.00569178171658</v>
      </c>
      <c r="F26" s="19">
        <v>26.256183949110813</v>
      </c>
      <c r="G26" s="20">
        <v>1.7</v>
      </c>
      <c r="H26" s="12">
        <v>162</v>
      </c>
      <c r="I26" s="10">
        <v>64</v>
      </c>
      <c r="J26" s="12">
        <v>3878</v>
      </c>
      <c r="K26" s="12">
        <v>0</v>
      </c>
      <c r="L26" s="37">
        <v>2.5145313999999998E-2</v>
      </c>
      <c r="M26" s="13">
        <v>0.20443344715447154</v>
      </c>
      <c r="N26" s="13">
        <v>0.1</v>
      </c>
      <c r="O26" s="40">
        <v>0.15322796212250001</v>
      </c>
      <c r="P26" s="21">
        <v>2.7362136093303571</v>
      </c>
      <c r="Q26" s="21">
        <v>0.51975000000000005</v>
      </c>
      <c r="R26" s="13">
        <v>124.82731850559408</v>
      </c>
      <c r="S26" s="13">
        <v>27.242976539850304</v>
      </c>
      <c r="T26" s="13">
        <v>1.898833</v>
      </c>
      <c r="U26" s="13">
        <v>0</v>
      </c>
      <c r="V26" s="13">
        <v>0</v>
      </c>
      <c r="W26" s="13">
        <v>0</v>
      </c>
      <c r="X26" s="12">
        <v>857</v>
      </c>
      <c r="Y26" s="15">
        <v>3247</v>
      </c>
      <c r="Z26" s="13">
        <v>97.975637625467272</v>
      </c>
      <c r="AA26" s="13">
        <v>61.044010981599577</v>
      </c>
      <c r="AB26" s="13">
        <v>8.5820000000000007</v>
      </c>
      <c r="AC26" s="43">
        <v>27.030054156249278</v>
      </c>
      <c r="AD26" s="43">
        <v>8.564655943044766</v>
      </c>
      <c r="AE26" s="43">
        <v>0.93245350000000005</v>
      </c>
    </row>
    <row r="27" spans="1:31" x14ac:dyDescent="0.25">
      <c r="A27" s="10" t="s">
        <v>95</v>
      </c>
      <c r="B27" s="12">
        <v>4419</v>
      </c>
      <c r="C27" s="12">
        <v>1938</v>
      </c>
      <c r="D27" s="12">
        <f t="shared" si="0"/>
        <v>6357</v>
      </c>
      <c r="E27" s="13">
        <v>192.73057690609645</v>
      </c>
      <c r="F27" s="19">
        <v>38.951207943835193</v>
      </c>
      <c r="G27" s="20">
        <v>1.6499975</v>
      </c>
      <c r="H27" s="12">
        <v>175</v>
      </c>
      <c r="I27" s="10">
        <v>57</v>
      </c>
      <c r="J27" s="12">
        <v>4187</v>
      </c>
      <c r="K27" s="12">
        <v>0</v>
      </c>
      <c r="L27" s="37">
        <v>9.7482312000000002E-2</v>
      </c>
      <c r="M27" s="13">
        <v>0.72747994029850749</v>
      </c>
      <c r="N27" s="13">
        <v>0.1</v>
      </c>
      <c r="O27" s="40">
        <v>6.2673751999999999E-2</v>
      </c>
      <c r="P27" s="21">
        <v>1.2534750400000001</v>
      </c>
      <c r="Q27" s="21">
        <v>0.90622100000000005</v>
      </c>
      <c r="R27" s="13">
        <v>192.57042084209644</v>
      </c>
      <c r="S27" s="13">
        <v>40.413519589107352</v>
      </c>
      <c r="T27" s="13">
        <v>1.819388</v>
      </c>
      <c r="U27" s="13">
        <v>0</v>
      </c>
      <c r="V27" s="13">
        <v>0</v>
      </c>
      <c r="W27" s="13">
        <v>0</v>
      </c>
      <c r="X27" s="12">
        <v>948</v>
      </c>
      <c r="Y27" s="15">
        <v>3471</v>
      </c>
      <c r="Z27" s="13">
        <v>93.281188798353199</v>
      </c>
      <c r="AA27" s="13">
        <v>60.928274851961582</v>
      </c>
      <c r="AB27" s="13">
        <v>8.5</v>
      </c>
      <c r="AC27" s="43">
        <v>99.449388107743374</v>
      </c>
      <c r="AD27" s="43">
        <v>29.104298538994257</v>
      </c>
      <c r="AE27" s="43">
        <v>0.96244200000000002</v>
      </c>
    </row>
    <row r="28" spans="1:31" x14ac:dyDescent="0.25">
      <c r="A28" s="10" t="s">
        <v>96</v>
      </c>
      <c r="B28" s="12">
        <v>4831</v>
      </c>
      <c r="C28" s="12">
        <v>5643</v>
      </c>
      <c r="D28" s="12">
        <f t="shared" si="0"/>
        <v>10474</v>
      </c>
      <c r="E28" s="13">
        <v>412.75523339285155</v>
      </c>
      <c r="F28" s="19">
        <v>49.431764478185812</v>
      </c>
      <c r="G28" s="20">
        <v>2.7453484754999997</v>
      </c>
      <c r="H28" s="12">
        <v>191</v>
      </c>
      <c r="I28" s="10">
        <v>56</v>
      </c>
      <c r="J28" s="12">
        <v>4584</v>
      </c>
      <c r="K28" s="12">
        <v>0</v>
      </c>
      <c r="L28" s="37">
        <v>2.5965321596919999E-2</v>
      </c>
      <c r="M28" s="13">
        <v>0.17426390333503353</v>
      </c>
      <c r="N28" s="13">
        <v>8.3000000000000004E-2</v>
      </c>
      <c r="O28" s="40">
        <v>0.165141630121</v>
      </c>
      <c r="P28" s="21">
        <v>3.0025750931090909</v>
      </c>
      <c r="Q28" s="21">
        <v>1</v>
      </c>
      <c r="R28" s="13">
        <v>412.56412644113368</v>
      </c>
      <c r="S28" s="13">
        <v>50.640005700396912</v>
      </c>
      <c r="T28" s="13">
        <v>3</v>
      </c>
      <c r="U28" s="13">
        <v>0</v>
      </c>
      <c r="V28" s="13">
        <v>0</v>
      </c>
      <c r="W28" s="13">
        <v>0</v>
      </c>
      <c r="X28" s="12">
        <v>1206</v>
      </c>
      <c r="Y28" s="15">
        <v>3625</v>
      </c>
      <c r="Z28" s="13">
        <v>428.67452303485146</v>
      </c>
      <c r="AA28" s="13">
        <v>90.743971853270864</v>
      </c>
      <c r="AB28" s="13">
        <v>8.2256754999999995</v>
      </c>
      <c r="AC28" s="43">
        <v>-15.919289641999889</v>
      </c>
      <c r="AD28" s="43">
        <v>-4.3903170551571682</v>
      </c>
      <c r="AE28" s="43">
        <v>0.91152149999999998</v>
      </c>
    </row>
    <row r="29" spans="1:31" x14ac:dyDescent="0.25">
      <c r="A29" s="10" t="s">
        <v>97</v>
      </c>
      <c r="B29" s="12">
        <v>4438</v>
      </c>
      <c r="C29" s="12">
        <v>2432</v>
      </c>
      <c r="D29" s="12">
        <f t="shared" si="0"/>
        <v>6870</v>
      </c>
      <c r="E29" s="13">
        <v>173.05608174807639</v>
      </c>
      <c r="F29" s="19">
        <v>32.401438260265188</v>
      </c>
      <c r="G29" s="20">
        <v>1.9</v>
      </c>
      <c r="H29" s="12">
        <v>181</v>
      </c>
      <c r="I29" s="10">
        <v>56</v>
      </c>
      <c r="J29" s="12">
        <v>4201</v>
      </c>
      <c r="K29" s="12">
        <v>0</v>
      </c>
      <c r="L29" s="37">
        <v>3.4559178000000003E-2</v>
      </c>
      <c r="M29" s="13">
        <v>0.23350795945945946</v>
      </c>
      <c r="N29" s="13">
        <v>0.12750700000000001</v>
      </c>
      <c r="O29" s="40">
        <v>0.11143018486197001</v>
      </c>
      <c r="P29" s="21">
        <v>2.6530996395707143</v>
      </c>
      <c r="Q29" s="21">
        <v>0.69249249999999996</v>
      </c>
      <c r="R29" s="13">
        <v>172.91009238521445</v>
      </c>
      <c r="S29" s="13">
        <v>33.561741534397214</v>
      </c>
      <c r="T29" s="13">
        <v>2.0241174444999999</v>
      </c>
      <c r="U29" s="13">
        <v>0</v>
      </c>
      <c r="V29" s="13">
        <v>0</v>
      </c>
      <c r="W29" s="13">
        <v>0</v>
      </c>
      <c r="X29" s="12">
        <v>944</v>
      </c>
      <c r="Y29" s="15">
        <v>3494</v>
      </c>
      <c r="Z29" s="13">
        <v>144.714327985214</v>
      </c>
      <c r="AA29" s="13">
        <v>75.84608384969286</v>
      </c>
      <c r="AB29" s="13">
        <v>9.5</v>
      </c>
      <c r="AC29" s="43">
        <v>28.341753762862382</v>
      </c>
      <c r="AD29" s="43">
        <v>8.2556812592083837</v>
      </c>
      <c r="AE29" s="43">
        <v>1</v>
      </c>
    </row>
    <row r="30" spans="1:31" x14ac:dyDescent="0.25">
      <c r="A30" s="10" t="s">
        <v>98</v>
      </c>
      <c r="B30" s="12">
        <v>4508</v>
      </c>
      <c r="C30" s="12">
        <v>2189</v>
      </c>
      <c r="D30" s="12">
        <f t="shared" si="0"/>
        <v>6697</v>
      </c>
      <c r="E30" s="13">
        <v>210.11147106870055</v>
      </c>
      <c r="F30" s="19">
        <v>39.922377174368329</v>
      </c>
      <c r="G30" s="20">
        <v>2.073</v>
      </c>
      <c r="H30" s="12">
        <v>205</v>
      </c>
      <c r="I30" s="10">
        <v>52</v>
      </c>
      <c r="J30" s="12">
        <v>4251</v>
      </c>
      <c r="K30" s="12">
        <v>0</v>
      </c>
      <c r="L30" s="37">
        <v>2.9060117999999999E-2</v>
      </c>
      <c r="M30" s="13">
        <v>0.18870206493506494</v>
      </c>
      <c r="N30" s="13">
        <v>0.1</v>
      </c>
      <c r="O30" s="40">
        <v>7.4481539999999999E-2</v>
      </c>
      <c r="P30" s="21">
        <v>2.128044</v>
      </c>
      <c r="Q30" s="21">
        <v>0.93</v>
      </c>
      <c r="R30" s="13">
        <v>210.00792941070057</v>
      </c>
      <c r="S30" s="13">
        <v>41.372720530082844</v>
      </c>
      <c r="T30" s="13">
        <v>2.3004815000000001</v>
      </c>
      <c r="U30" s="13">
        <v>0</v>
      </c>
      <c r="V30" s="13">
        <v>0</v>
      </c>
      <c r="W30" s="13">
        <v>0</v>
      </c>
      <c r="X30" s="12">
        <v>1027</v>
      </c>
      <c r="Y30" s="15">
        <v>3481</v>
      </c>
      <c r="Z30" s="13">
        <v>183.01440915017423</v>
      </c>
      <c r="AA30" s="13">
        <v>94.924486073741804</v>
      </c>
      <c r="AB30" s="13">
        <v>11.0379445</v>
      </c>
      <c r="AC30" s="43">
        <v>27.097061918526364</v>
      </c>
      <c r="AD30" s="43">
        <v>8.1201863705503037</v>
      </c>
      <c r="AE30" s="43">
        <v>1.0174840000000001</v>
      </c>
    </row>
    <row r="31" spans="1:31" x14ac:dyDescent="0.25">
      <c r="A31" s="10" t="s">
        <v>99</v>
      </c>
      <c r="B31" s="12">
        <v>4350</v>
      </c>
      <c r="C31" s="12">
        <v>2238</v>
      </c>
      <c r="D31" s="12">
        <f t="shared" si="0"/>
        <v>6588</v>
      </c>
      <c r="E31" s="13">
        <v>201.8790639686521</v>
      </c>
      <c r="F31" s="19">
        <v>39.739973222175614</v>
      </c>
      <c r="G31" s="20">
        <v>2</v>
      </c>
      <c r="H31" s="12">
        <v>144</v>
      </c>
      <c r="I31" s="10">
        <v>43</v>
      </c>
      <c r="J31" s="12">
        <v>4163</v>
      </c>
      <c r="K31" s="12">
        <v>0</v>
      </c>
      <c r="L31" s="37">
        <v>2.755164366E-2</v>
      </c>
      <c r="M31" s="13">
        <v>0.22219067467741935</v>
      </c>
      <c r="N31" s="13">
        <v>0.15</v>
      </c>
      <c r="O31" s="40">
        <v>2.6560125894599999E-2</v>
      </c>
      <c r="P31" s="21">
        <v>0.7811801733705882</v>
      </c>
      <c r="Q31" s="21">
        <v>0.43752849999999999</v>
      </c>
      <c r="R31" s="13">
        <v>201.82495219909751</v>
      </c>
      <c r="S31" s="13">
        <v>41.004663185513515</v>
      </c>
      <c r="T31" s="13">
        <v>2.1560614999999999</v>
      </c>
      <c r="U31" s="13">
        <v>0</v>
      </c>
      <c r="V31" s="13">
        <v>0</v>
      </c>
      <c r="W31" s="13">
        <v>0</v>
      </c>
      <c r="X31" s="12">
        <v>1089</v>
      </c>
      <c r="Y31" s="15">
        <v>3261</v>
      </c>
      <c r="Z31" s="13">
        <v>169.84219556460752</v>
      </c>
      <c r="AA31" s="13">
        <v>86.964769874351006</v>
      </c>
      <c r="AB31" s="13">
        <v>10</v>
      </c>
      <c r="AC31" s="43">
        <v>32.036868404044604</v>
      </c>
      <c r="AD31" s="43">
        <v>10.24196560231605</v>
      </c>
      <c r="AE31" s="43">
        <v>0.93843949999999998</v>
      </c>
    </row>
    <row r="32" spans="1:31" x14ac:dyDescent="0.25">
      <c r="A32" s="10" t="s">
        <v>100</v>
      </c>
      <c r="B32" s="12">
        <v>4948</v>
      </c>
      <c r="C32" s="12">
        <v>5509</v>
      </c>
      <c r="D32" s="12">
        <f t="shared" si="0"/>
        <v>10457</v>
      </c>
      <c r="E32" s="13">
        <v>425.87159347587163</v>
      </c>
      <c r="F32" s="19">
        <v>51.564546976131695</v>
      </c>
      <c r="G32" s="20">
        <v>2.5</v>
      </c>
      <c r="H32" s="12">
        <v>156</v>
      </c>
      <c r="I32" s="10">
        <v>52</v>
      </c>
      <c r="J32" s="12">
        <v>4740</v>
      </c>
      <c r="K32" s="12">
        <v>0</v>
      </c>
      <c r="L32" s="37">
        <v>2.7949811000000001E-2</v>
      </c>
      <c r="M32" s="13">
        <v>0.2183578984375</v>
      </c>
      <c r="N32" s="13">
        <v>0.1</v>
      </c>
      <c r="O32" s="40">
        <v>0.16606499083649998</v>
      </c>
      <c r="P32" s="21">
        <v>3.6903331296999999</v>
      </c>
      <c r="Q32" s="21">
        <v>0.59184999999999999</v>
      </c>
      <c r="R32" s="13">
        <v>425.67757867403515</v>
      </c>
      <c r="S32" s="13">
        <v>52.643776734360024</v>
      </c>
      <c r="T32" s="13">
        <v>2.7329604999999999</v>
      </c>
      <c r="U32" s="13">
        <v>0</v>
      </c>
      <c r="V32" s="13">
        <v>0</v>
      </c>
      <c r="W32" s="13">
        <v>0</v>
      </c>
      <c r="X32" s="12">
        <v>1417</v>
      </c>
      <c r="Y32" s="15">
        <v>3531</v>
      </c>
      <c r="Z32" s="13">
        <v>363.07744490886034</v>
      </c>
      <c r="AA32" s="13">
        <v>76.695700234233286</v>
      </c>
      <c r="AB32" s="13">
        <v>8.1449029999999993</v>
      </c>
      <c r="AC32" s="43">
        <v>62.794148567011256</v>
      </c>
      <c r="AD32" s="43">
        <v>17.808890688318563</v>
      </c>
      <c r="AE32" s="43">
        <v>0.79278150000000003</v>
      </c>
    </row>
    <row r="33" spans="1:31" x14ac:dyDescent="0.25">
      <c r="A33" s="10" t="s">
        <v>101</v>
      </c>
      <c r="B33" s="12">
        <v>4550</v>
      </c>
      <c r="C33" s="12">
        <v>2930</v>
      </c>
      <c r="D33" s="12">
        <f t="shared" si="0"/>
        <v>7480</v>
      </c>
      <c r="E33" s="13">
        <v>227.48272355080306</v>
      </c>
      <c r="F33" s="19">
        <v>39.350064616987211</v>
      </c>
      <c r="G33" s="20">
        <v>2.0178310000000002</v>
      </c>
      <c r="H33" s="12">
        <v>175</v>
      </c>
      <c r="I33" s="10">
        <v>54</v>
      </c>
      <c r="J33" s="12">
        <v>4321</v>
      </c>
      <c r="K33" s="12">
        <v>0</v>
      </c>
      <c r="L33" s="37">
        <v>3.0467638030000001E-2</v>
      </c>
      <c r="M33" s="13">
        <v>0.21012164158620691</v>
      </c>
      <c r="N33" s="13">
        <v>0.1</v>
      </c>
      <c r="O33" s="40">
        <v>0.124017586</v>
      </c>
      <c r="P33" s="21">
        <v>2.339954452830189</v>
      </c>
      <c r="Q33" s="21">
        <v>0.5</v>
      </c>
      <c r="R33" s="13">
        <v>227.32823832677306</v>
      </c>
      <c r="S33" s="13">
        <v>40.717936293529114</v>
      </c>
      <c r="T33" s="13">
        <v>2.2999999999999998</v>
      </c>
      <c r="U33" s="13">
        <v>0</v>
      </c>
      <c r="V33" s="13">
        <v>0</v>
      </c>
      <c r="W33" s="13">
        <v>0</v>
      </c>
      <c r="X33" s="12">
        <v>1092</v>
      </c>
      <c r="Y33" s="15">
        <v>3458</v>
      </c>
      <c r="Z33" s="13">
        <v>178.97079155213598</v>
      </c>
      <c r="AA33" s="13">
        <v>75.835081166159313</v>
      </c>
      <c r="AB33" s="13">
        <v>8.9246025000000007</v>
      </c>
      <c r="AC33" s="43">
        <v>48.511931998667102</v>
      </c>
      <c r="AD33" s="43">
        <v>14.180629055442008</v>
      </c>
      <c r="AE33" s="43">
        <v>0.96</v>
      </c>
    </row>
    <row r="34" spans="1:31" x14ac:dyDescent="0.25">
      <c r="A34" s="10" t="s">
        <v>102</v>
      </c>
      <c r="B34" s="12">
        <v>4220</v>
      </c>
      <c r="C34" s="12">
        <v>2379</v>
      </c>
      <c r="D34" s="12">
        <f t="shared" si="0"/>
        <v>6599</v>
      </c>
      <c r="E34" s="13">
        <v>233.03013468314154</v>
      </c>
      <c r="F34" s="19">
        <v>44.94313108643037</v>
      </c>
      <c r="G34" s="20">
        <v>2</v>
      </c>
      <c r="H34" s="12">
        <v>176</v>
      </c>
      <c r="I34" s="10">
        <v>61</v>
      </c>
      <c r="J34" s="12">
        <v>3983</v>
      </c>
      <c r="K34" s="12">
        <v>0</v>
      </c>
      <c r="L34" s="37">
        <v>8.0775800999999994E-2</v>
      </c>
      <c r="M34" s="13">
        <v>0.55325891095890412</v>
      </c>
      <c r="N34" s="13">
        <v>0.10100000000000001</v>
      </c>
      <c r="O34" s="40">
        <v>0.47060869700000002</v>
      </c>
      <c r="P34" s="21">
        <v>10.012950999999999</v>
      </c>
      <c r="Q34" s="21">
        <v>0.4</v>
      </c>
      <c r="R34" s="13">
        <v>232.47875018514154</v>
      </c>
      <c r="S34" s="13">
        <v>46.570262456959433</v>
      </c>
      <c r="T34" s="13">
        <v>2.1</v>
      </c>
      <c r="U34" s="13">
        <v>0</v>
      </c>
      <c r="V34" s="13">
        <v>0</v>
      </c>
      <c r="W34" s="13">
        <v>0</v>
      </c>
      <c r="X34" s="12">
        <v>957</v>
      </c>
      <c r="Y34" s="15">
        <v>3263</v>
      </c>
      <c r="Z34" s="13">
        <v>210.21686009883274</v>
      </c>
      <c r="AA34" s="13">
        <v>102.89616255449475</v>
      </c>
      <c r="AB34" s="13">
        <v>10</v>
      </c>
      <c r="AC34" s="43">
        <v>22.813274584308708</v>
      </c>
      <c r="AD34" s="43">
        <v>7.2607493902955795</v>
      </c>
      <c r="AE34" s="43">
        <v>0.99419999999999997</v>
      </c>
    </row>
    <row r="35" spans="1:31" x14ac:dyDescent="0.25">
      <c r="A35" s="10" t="s">
        <v>103</v>
      </c>
      <c r="B35" s="12">
        <v>4403</v>
      </c>
      <c r="C35" s="12">
        <v>2424</v>
      </c>
      <c r="D35" s="12">
        <f t="shared" si="0"/>
        <v>6827</v>
      </c>
      <c r="E35" s="13">
        <v>193.33926010712747</v>
      </c>
      <c r="F35" s="19">
        <v>36.561887312240444</v>
      </c>
      <c r="G35" s="20">
        <v>1.9999994999999999</v>
      </c>
      <c r="H35" s="12">
        <v>125</v>
      </c>
      <c r="I35" s="10">
        <v>60</v>
      </c>
      <c r="J35" s="12">
        <v>4218</v>
      </c>
      <c r="K35" s="12">
        <v>0</v>
      </c>
      <c r="L35" s="37">
        <v>7.4141627799999998E-2</v>
      </c>
      <c r="M35" s="13">
        <v>0.69291240934579434</v>
      </c>
      <c r="N35" s="13">
        <v>0.1</v>
      </c>
      <c r="O35" s="40">
        <v>2.974465875E-2</v>
      </c>
      <c r="P35" s="21">
        <v>0.78275417763157895</v>
      </c>
      <c r="Q35" s="21">
        <v>0.47499999999999998</v>
      </c>
      <c r="R35" s="13">
        <v>193.23537382057748</v>
      </c>
      <c r="S35" s="13">
        <v>37.572501228967042</v>
      </c>
      <c r="T35" s="13">
        <v>2.04</v>
      </c>
      <c r="U35" s="13">
        <v>0</v>
      </c>
      <c r="V35" s="13">
        <v>0</v>
      </c>
      <c r="W35" s="13">
        <v>0</v>
      </c>
      <c r="X35" s="12">
        <v>927</v>
      </c>
      <c r="Y35" s="15">
        <v>3476</v>
      </c>
      <c r="Z35" s="13">
        <v>153.93703721957746</v>
      </c>
      <c r="AA35" s="13">
        <v>79.267269423057414</v>
      </c>
      <c r="AB35" s="13">
        <v>10.474</v>
      </c>
      <c r="AC35" s="43">
        <v>39.402222887550003</v>
      </c>
      <c r="AD35" s="43">
        <v>11.77591837643455</v>
      </c>
      <c r="AE35" s="43">
        <v>0.99999899999999997</v>
      </c>
    </row>
    <row r="36" spans="1:31" x14ac:dyDescent="0.25">
      <c r="A36" s="10" t="s">
        <v>104</v>
      </c>
      <c r="B36" s="12">
        <v>5008</v>
      </c>
      <c r="C36" s="12">
        <v>5592</v>
      </c>
      <c r="D36" s="12">
        <f t="shared" si="0"/>
        <v>10600</v>
      </c>
      <c r="E36" s="13">
        <v>291.27849627763953</v>
      </c>
      <c r="F36" s="19">
        <v>35.461224285079084</v>
      </c>
      <c r="G36" s="20">
        <v>2.7822594999999999</v>
      </c>
      <c r="H36" s="12">
        <v>142</v>
      </c>
      <c r="I36" s="10">
        <v>58</v>
      </c>
      <c r="J36" s="12">
        <v>4808</v>
      </c>
      <c r="K36" s="12">
        <v>0</v>
      </c>
      <c r="L36" s="37">
        <v>2.0539493999999998E-2</v>
      </c>
      <c r="M36" s="13">
        <v>0.18504048648648647</v>
      </c>
      <c r="N36" s="13">
        <v>0.1</v>
      </c>
      <c r="O36" s="40">
        <v>0.16760983199999999</v>
      </c>
      <c r="P36" s="21">
        <v>3.4206088163265305</v>
      </c>
      <c r="Q36" s="21">
        <v>0.95950000000000002</v>
      </c>
      <c r="R36" s="13">
        <v>291.0903469516395</v>
      </c>
      <c r="S36" s="13">
        <v>36.133359850004915</v>
      </c>
      <c r="T36" s="13">
        <v>3</v>
      </c>
      <c r="U36" s="13">
        <v>0</v>
      </c>
      <c r="V36" s="13">
        <v>0</v>
      </c>
      <c r="W36" s="13">
        <v>0</v>
      </c>
      <c r="X36" s="12">
        <v>1388</v>
      </c>
      <c r="Y36" s="15">
        <v>3620</v>
      </c>
      <c r="Z36" s="13">
        <v>237.74726307588969</v>
      </c>
      <c r="AA36" s="13">
        <v>51.751689829318607</v>
      </c>
      <c r="AB36" s="13">
        <v>8.4904430000000009</v>
      </c>
      <c r="AC36" s="43">
        <v>53.531233201749998</v>
      </c>
      <c r="AD36" s="43">
        <v>14.783549627658106</v>
      </c>
      <c r="AE36" s="43">
        <v>0.87178500000000003</v>
      </c>
    </row>
    <row r="37" spans="1:31" x14ac:dyDescent="0.25">
      <c r="A37" s="10" t="s">
        <v>105</v>
      </c>
      <c r="B37" s="12">
        <v>4536</v>
      </c>
      <c r="C37" s="12">
        <v>3131</v>
      </c>
      <c r="D37" s="12">
        <f t="shared" si="0"/>
        <v>7667</v>
      </c>
      <c r="E37" s="13">
        <v>352.46496559060677</v>
      </c>
      <c r="F37" s="19">
        <v>59.851412054781242</v>
      </c>
      <c r="G37" s="20">
        <v>2.1669999999999998</v>
      </c>
      <c r="H37" s="12">
        <v>145</v>
      </c>
      <c r="I37" s="10">
        <v>57</v>
      </c>
      <c r="J37" s="12">
        <v>4334</v>
      </c>
      <c r="K37" s="12">
        <v>0</v>
      </c>
      <c r="L37" s="37">
        <v>1.9573053999999999E-2</v>
      </c>
      <c r="M37" s="13">
        <v>0.2017840618556701</v>
      </c>
      <c r="N37" s="13">
        <v>0.1</v>
      </c>
      <c r="O37" s="40">
        <v>6.2327754999999999E-2</v>
      </c>
      <c r="P37" s="21">
        <v>1.3850612222222223</v>
      </c>
      <c r="Q37" s="21">
        <v>0.34957199999999999</v>
      </c>
      <c r="R37" s="13">
        <v>352.38306478160678</v>
      </c>
      <c r="S37" s="13">
        <v>61.294671209185374</v>
      </c>
      <c r="T37" s="13">
        <v>2.35</v>
      </c>
      <c r="U37" s="13">
        <v>0</v>
      </c>
      <c r="V37" s="13">
        <v>0</v>
      </c>
      <c r="W37" s="13">
        <v>0</v>
      </c>
      <c r="X37" s="12">
        <v>1138</v>
      </c>
      <c r="Y37" s="15">
        <v>3398</v>
      </c>
      <c r="Z37" s="13">
        <v>322.22345609258542</v>
      </c>
      <c r="AA37" s="13">
        <v>124.74775690769859</v>
      </c>
      <c r="AB37" s="13">
        <v>8.8249999999999993</v>
      </c>
      <c r="AC37" s="43">
        <v>30.241509498021308</v>
      </c>
      <c r="AD37" s="43">
        <v>9.1419315290269978</v>
      </c>
      <c r="AE37" s="43">
        <v>0.93998099999999996</v>
      </c>
    </row>
    <row r="38" spans="1:31" x14ac:dyDescent="0.25">
      <c r="A38" s="10" t="s">
        <v>106</v>
      </c>
      <c r="B38" s="12">
        <v>4921</v>
      </c>
      <c r="C38" s="12">
        <v>2751</v>
      </c>
      <c r="D38" s="12">
        <f t="shared" si="0"/>
        <v>7672</v>
      </c>
      <c r="E38" s="13">
        <v>195.5417890017462</v>
      </c>
      <c r="F38" s="19">
        <v>33.244098776223424</v>
      </c>
      <c r="G38" s="20">
        <v>2.0750000000000002</v>
      </c>
      <c r="H38" s="12">
        <v>132</v>
      </c>
      <c r="I38" s="10">
        <v>55</v>
      </c>
      <c r="J38" s="12">
        <v>4672</v>
      </c>
      <c r="K38" s="12">
        <v>62</v>
      </c>
      <c r="L38" s="37">
        <v>2.2036079879999999</v>
      </c>
      <c r="M38" s="13">
        <v>20.032799890909089</v>
      </c>
      <c r="N38" s="13">
        <v>0.129</v>
      </c>
      <c r="O38" s="40">
        <v>4.3527046999999999E-2</v>
      </c>
      <c r="P38" s="21">
        <v>0.98925106818181818</v>
      </c>
      <c r="Q38" s="21">
        <v>0.51392000000000004</v>
      </c>
      <c r="R38" s="13">
        <v>192.25177919943269</v>
      </c>
      <c r="S38" s="13">
        <v>33.781721876547643</v>
      </c>
      <c r="T38" s="13">
        <v>2.2250000000000001</v>
      </c>
      <c r="U38" s="13">
        <v>1.0428747673134999</v>
      </c>
      <c r="V38" s="13">
        <v>26.740378649064102</v>
      </c>
      <c r="W38" s="13">
        <v>2</v>
      </c>
      <c r="X38" s="12">
        <v>1268</v>
      </c>
      <c r="Y38" s="15">
        <v>3653</v>
      </c>
      <c r="Z38" s="13">
        <v>169.04253438512401</v>
      </c>
      <c r="AA38" s="13">
        <v>70.493133605139292</v>
      </c>
      <c r="AB38" s="13">
        <v>10.2401</v>
      </c>
      <c r="AC38" s="43">
        <v>26.499254616622139</v>
      </c>
      <c r="AD38" s="43">
        <v>7.6038033333205561</v>
      </c>
      <c r="AE38" s="43">
        <v>0.99999899999999997</v>
      </c>
    </row>
    <row r="39" spans="1:31" x14ac:dyDescent="0.25">
      <c r="A39" s="10" t="s">
        <v>107</v>
      </c>
      <c r="B39" s="12">
        <v>5276</v>
      </c>
      <c r="C39" s="12">
        <v>2870</v>
      </c>
      <c r="D39" s="12">
        <f t="shared" si="0"/>
        <v>8146</v>
      </c>
      <c r="E39" s="13">
        <v>208.9493013874706</v>
      </c>
      <c r="F39" s="19">
        <v>34.080786394955247</v>
      </c>
      <c r="G39" s="20">
        <v>1.9653099999999999</v>
      </c>
      <c r="H39" s="12">
        <v>180</v>
      </c>
      <c r="I39" s="10">
        <v>59</v>
      </c>
      <c r="J39" s="12">
        <v>4593</v>
      </c>
      <c r="K39" s="12">
        <v>444</v>
      </c>
      <c r="L39" s="37">
        <v>3.0926499999999999E-2</v>
      </c>
      <c r="M39" s="13">
        <v>0.2048112582781457</v>
      </c>
      <c r="N39" s="13">
        <v>0.1</v>
      </c>
      <c r="O39" s="40">
        <v>0.52968346899999996</v>
      </c>
      <c r="P39" s="21">
        <v>9.4586333749999998</v>
      </c>
      <c r="Q39" s="21">
        <v>0.35775000000000001</v>
      </c>
      <c r="R39" s="13">
        <v>200.68344593769763</v>
      </c>
      <c r="S39" s="13">
        <v>36.016411690182636</v>
      </c>
      <c r="T39" s="13">
        <v>2.1956660000000001</v>
      </c>
      <c r="U39" s="13">
        <v>7.7052454807729998</v>
      </c>
      <c r="V39" s="13">
        <v>21.643947979699437</v>
      </c>
      <c r="W39" s="13">
        <v>1.0050954999999999</v>
      </c>
      <c r="X39" s="12">
        <v>1343</v>
      </c>
      <c r="Y39" s="15">
        <v>3933</v>
      </c>
      <c r="Z39" s="13">
        <v>181.46698663281961</v>
      </c>
      <c r="AA39" s="13">
        <v>78.319804330090463</v>
      </c>
      <c r="AB39" s="13">
        <v>11.11</v>
      </c>
      <c r="AC39" s="43">
        <v>27.482314754651021</v>
      </c>
      <c r="AD39" s="43">
        <v>7.2056409949268536</v>
      </c>
      <c r="AE39" s="43">
        <v>1</v>
      </c>
    </row>
    <row r="40" spans="1:31" x14ac:dyDescent="0.25">
      <c r="A40" s="10" t="s">
        <v>108</v>
      </c>
      <c r="B40" s="12">
        <v>5477</v>
      </c>
      <c r="C40" s="12">
        <v>5467</v>
      </c>
      <c r="D40" s="12">
        <f t="shared" si="0"/>
        <v>10944</v>
      </c>
      <c r="E40" s="13">
        <v>413.08007195912495</v>
      </c>
      <c r="F40" s="19">
        <v>48.540548996371911</v>
      </c>
      <c r="G40" s="20">
        <v>2.5441454999999999</v>
      </c>
      <c r="H40" s="12">
        <v>152</v>
      </c>
      <c r="I40" s="10">
        <v>89</v>
      </c>
      <c r="J40" s="12">
        <v>4814</v>
      </c>
      <c r="K40" s="12">
        <v>422</v>
      </c>
      <c r="L40" s="37">
        <v>2.8381526000000001E-2</v>
      </c>
      <c r="M40" s="13">
        <v>0.22001182945736433</v>
      </c>
      <c r="N40" s="13">
        <v>0.13700000000000001</v>
      </c>
      <c r="O40" s="40">
        <v>0.34024138094700002</v>
      </c>
      <c r="P40" s="21">
        <v>4.2530172618375</v>
      </c>
      <c r="Q40" s="21">
        <v>0.76249999999999996</v>
      </c>
      <c r="R40" s="13">
        <v>406.10285789417793</v>
      </c>
      <c r="S40" s="13">
        <v>51.575166102892801</v>
      </c>
      <c r="T40" s="13">
        <v>2.9495144999999998</v>
      </c>
      <c r="U40" s="13">
        <v>6.6085911580000003</v>
      </c>
      <c r="V40" s="13">
        <v>15.368816646511627</v>
      </c>
      <c r="W40" s="13">
        <v>1.19895</v>
      </c>
      <c r="X40" s="12">
        <v>1497</v>
      </c>
      <c r="Y40" s="15">
        <v>3980</v>
      </c>
      <c r="Z40" s="13">
        <v>358.84426313078495</v>
      </c>
      <c r="AA40" s="13">
        <v>78.93626553690828</v>
      </c>
      <c r="AB40" s="13">
        <v>10</v>
      </c>
      <c r="AC40" s="43">
        <v>54.235808828339998</v>
      </c>
      <c r="AD40" s="43">
        <v>13.682091026321896</v>
      </c>
      <c r="AE40" s="43">
        <v>0.90513149999999998</v>
      </c>
    </row>
    <row r="41" spans="1:31" x14ac:dyDescent="0.25">
      <c r="A41" s="10" t="s">
        <v>109</v>
      </c>
      <c r="B41" s="12">
        <v>5441</v>
      </c>
      <c r="C41" s="12">
        <v>3339</v>
      </c>
      <c r="D41" s="12">
        <f t="shared" si="0"/>
        <v>8780</v>
      </c>
      <c r="E41" s="13">
        <v>401.98684467728197</v>
      </c>
      <c r="F41" s="19">
        <v>59.421558710610782</v>
      </c>
      <c r="G41" s="20">
        <v>2.1</v>
      </c>
      <c r="H41" s="12">
        <v>139</v>
      </c>
      <c r="I41" s="10">
        <v>86</v>
      </c>
      <c r="J41" s="12">
        <v>4831</v>
      </c>
      <c r="K41" s="12">
        <v>385</v>
      </c>
      <c r="L41" s="37">
        <v>0.14997808200000001</v>
      </c>
      <c r="M41" s="13">
        <v>1.1809297795275588</v>
      </c>
      <c r="N41" s="13">
        <v>8.3207000000000003E-2</v>
      </c>
      <c r="O41" s="40">
        <v>6.7295417999999996E-2</v>
      </c>
      <c r="P41" s="21">
        <v>1.05149090625</v>
      </c>
      <c r="Q41" s="21">
        <v>0.56499900000000003</v>
      </c>
      <c r="R41" s="13">
        <v>396.09483069628197</v>
      </c>
      <c r="S41" s="13">
        <v>63.466564764666238</v>
      </c>
      <c r="T41" s="13">
        <v>2.5</v>
      </c>
      <c r="U41" s="13">
        <v>5.6747404809999997</v>
      </c>
      <c r="V41" s="13">
        <v>16.939523823880599</v>
      </c>
      <c r="W41" s="13">
        <v>0.875</v>
      </c>
      <c r="X41" s="12">
        <v>1359</v>
      </c>
      <c r="Y41" s="15">
        <v>4082</v>
      </c>
      <c r="Z41" s="13">
        <v>367.83093008928199</v>
      </c>
      <c r="AA41" s="13">
        <v>131.32128885729452</v>
      </c>
      <c r="AB41" s="13">
        <v>10</v>
      </c>
      <c r="AC41" s="43">
        <v>34.155914588000002</v>
      </c>
      <c r="AD41" s="43">
        <v>8.616527393541876</v>
      </c>
      <c r="AE41" s="43">
        <v>1</v>
      </c>
    </row>
    <row r="42" spans="1:31" x14ac:dyDescent="0.25">
      <c r="A42" s="10" t="s">
        <v>110</v>
      </c>
      <c r="B42" s="12">
        <v>5399</v>
      </c>
      <c r="C42" s="12">
        <v>3155</v>
      </c>
      <c r="D42" s="12">
        <f t="shared" si="0"/>
        <v>8554</v>
      </c>
      <c r="E42" s="13">
        <v>247.06669075030331</v>
      </c>
      <c r="F42" s="19">
        <v>38.628313125438297</v>
      </c>
      <c r="G42" s="20">
        <v>2.1492580000000001</v>
      </c>
      <c r="H42" s="12">
        <v>141</v>
      </c>
      <c r="I42" s="10">
        <v>53</v>
      </c>
      <c r="J42" s="12">
        <v>4800</v>
      </c>
      <c r="K42" s="12">
        <v>405</v>
      </c>
      <c r="L42" s="37">
        <v>1.8328829000000001E-2</v>
      </c>
      <c r="M42" s="13">
        <v>0.17794979611650485</v>
      </c>
      <c r="N42" s="13">
        <v>7.4999999999999997E-2</v>
      </c>
      <c r="O42" s="40">
        <v>2.4582501999999999E-2</v>
      </c>
      <c r="P42" s="21">
        <v>0.5586932272727273</v>
      </c>
      <c r="Q42" s="21">
        <v>0.34200000000000003</v>
      </c>
      <c r="R42" s="13">
        <v>244.05897360330331</v>
      </c>
      <c r="S42" s="13">
        <v>41.24011044327532</v>
      </c>
      <c r="T42" s="13">
        <v>2.5</v>
      </c>
      <c r="U42" s="13">
        <v>2.9648058160000001</v>
      </c>
      <c r="V42" s="13">
        <v>8.8501666149253726</v>
      </c>
      <c r="W42" s="13">
        <v>0.55000000000000004</v>
      </c>
      <c r="X42" s="12">
        <v>1336</v>
      </c>
      <c r="Y42" s="15">
        <v>4063</v>
      </c>
      <c r="Z42" s="13">
        <v>210.28134365704116</v>
      </c>
      <c r="AA42" s="13">
        <v>81.630956388602939</v>
      </c>
      <c r="AB42" s="13">
        <v>10.923225</v>
      </c>
      <c r="AC42" s="43">
        <v>36.785347093262118</v>
      </c>
      <c r="AD42" s="43">
        <v>9.6296720139429599</v>
      </c>
      <c r="AE42" s="43">
        <v>1</v>
      </c>
    </row>
    <row r="43" spans="1:31" x14ac:dyDescent="0.25">
      <c r="A43" s="10" t="s">
        <v>111</v>
      </c>
      <c r="B43" s="12">
        <v>5687</v>
      </c>
      <c r="C43" s="12">
        <v>3293</v>
      </c>
      <c r="D43" s="12">
        <f t="shared" si="0"/>
        <v>8980</v>
      </c>
      <c r="E43" s="13">
        <v>285.54998257922603</v>
      </c>
      <c r="F43" s="19">
        <v>41.692215298470728</v>
      </c>
      <c r="G43" s="20">
        <v>2.16</v>
      </c>
      <c r="H43" s="12">
        <v>112</v>
      </c>
      <c r="I43" s="10">
        <v>61</v>
      </c>
      <c r="J43" s="12">
        <v>5115</v>
      </c>
      <c r="K43" s="12">
        <v>399</v>
      </c>
      <c r="L43" s="37">
        <v>2.5524578999999999E-2</v>
      </c>
      <c r="M43" s="13">
        <v>0.26313998969072167</v>
      </c>
      <c r="N43" s="13">
        <v>0.19800000000000001</v>
      </c>
      <c r="O43" s="40">
        <v>4.6957033000000002E-2</v>
      </c>
      <c r="P43" s="21">
        <v>0.8537642363636363</v>
      </c>
      <c r="Q43" s="21">
        <v>0.42499999999999999</v>
      </c>
      <c r="R43" s="13">
        <v>276.88912589312599</v>
      </c>
      <c r="S43" s="13">
        <v>43.680253335404018</v>
      </c>
      <c r="T43" s="13">
        <v>2.5</v>
      </c>
      <c r="U43" s="13">
        <v>8.5883750741</v>
      </c>
      <c r="V43" s="13">
        <v>23.724793022375692</v>
      </c>
      <c r="W43" s="13">
        <v>0.60252349999999999</v>
      </c>
      <c r="X43" s="12">
        <v>1489</v>
      </c>
      <c r="Y43" s="15">
        <v>4198</v>
      </c>
      <c r="Z43" s="13">
        <v>238.93212816212605</v>
      </c>
      <c r="AA43" s="13">
        <v>85.823321897315381</v>
      </c>
      <c r="AB43" s="13">
        <v>10.9861655</v>
      </c>
      <c r="AC43" s="43">
        <v>46.617854417099998</v>
      </c>
      <c r="AD43" s="43">
        <v>11.468106867675276</v>
      </c>
      <c r="AE43" s="43">
        <v>0.99519100000000005</v>
      </c>
    </row>
    <row r="44" spans="1:31" x14ac:dyDescent="0.25">
      <c r="A44" s="10" t="s">
        <v>112</v>
      </c>
      <c r="B44" s="12">
        <v>5707</v>
      </c>
      <c r="C44" s="12">
        <v>5535</v>
      </c>
      <c r="D44" s="12">
        <f t="shared" si="0"/>
        <v>11242</v>
      </c>
      <c r="E44" s="13">
        <v>405.62480116176158</v>
      </c>
      <c r="F44" s="19">
        <v>46.920162077705207</v>
      </c>
      <c r="G44" s="20">
        <v>2.8</v>
      </c>
      <c r="H44" s="12">
        <v>137</v>
      </c>
      <c r="I44" s="10">
        <v>53</v>
      </c>
      <c r="J44" s="12">
        <v>5137</v>
      </c>
      <c r="K44" s="12">
        <v>380</v>
      </c>
      <c r="L44" s="37">
        <v>2.5413319E-2</v>
      </c>
      <c r="M44" s="13">
        <v>0.21720785470085469</v>
      </c>
      <c r="N44" s="13">
        <v>0.125</v>
      </c>
      <c r="O44" s="40">
        <v>4.5644688000000003E-2</v>
      </c>
      <c r="P44" s="21">
        <v>0.99227582608695652</v>
      </c>
      <c r="Q44" s="21">
        <v>0.75765950000000004</v>
      </c>
      <c r="R44" s="13">
        <v>398.01478405176158</v>
      </c>
      <c r="S44" s="13">
        <v>48.84216272570395</v>
      </c>
      <c r="T44" s="13">
        <v>3.1245370000000001</v>
      </c>
      <c r="U44" s="13">
        <v>7.5389591029999998</v>
      </c>
      <c r="V44" s="13">
        <v>22.370798525222551</v>
      </c>
      <c r="W44" s="13">
        <v>0.60750000000000004</v>
      </c>
      <c r="X44" s="12">
        <v>1616</v>
      </c>
      <c r="Y44" s="15">
        <v>4091</v>
      </c>
      <c r="Z44" s="13">
        <v>369.62327285476152</v>
      </c>
      <c r="AA44" s="13">
        <v>80.300515501794806</v>
      </c>
      <c r="AB44" s="13">
        <v>9.9964729999999999</v>
      </c>
      <c r="AC44" s="43">
        <v>36.001528307000001</v>
      </c>
      <c r="AD44" s="43">
        <v>8.9068600462642262</v>
      </c>
      <c r="AE44" s="43">
        <v>1</v>
      </c>
    </row>
    <row r="45" spans="1:31" x14ac:dyDescent="0.25">
      <c r="A45" s="10" t="s">
        <v>113</v>
      </c>
      <c r="B45" s="12">
        <v>5728</v>
      </c>
      <c r="C45" s="12">
        <v>3504</v>
      </c>
      <c r="D45" s="12">
        <f t="shared" si="0"/>
        <v>9232</v>
      </c>
      <c r="E45" s="13">
        <v>432.24793359255438</v>
      </c>
      <c r="F45" s="19">
        <v>61.749704798936349</v>
      </c>
      <c r="G45" s="20">
        <v>2.1683249999999998</v>
      </c>
      <c r="H45" s="12">
        <v>124</v>
      </c>
      <c r="I45" s="10">
        <v>43</v>
      </c>
      <c r="J45" s="12">
        <v>5160</v>
      </c>
      <c r="K45" s="12">
        <v>401</v>
      </c>
      <c r="L45" s="37">
        <v>2.1863694999999999E-2</v>
      </c>
      <c r="M45" s="13">
        <v>0.22774682291666665</v>
      </c>
      <c r="N45" s="13">
        <v>0.09</v>
      </c>
      <c r="O45" s="40">
        <v>3.7464610000000002E-2</v>
      </c>
      <c r="P45" s="21">
        <v>1.208535806451613</v>
      </c>
      <c r="Q45" s="21">
        <v>0.55000000000000004</v>
      </c>
      <c r="R45" s="13">
        <v>423.7371637315544</v>
      </c>
      <c r="S45" s="13">
        <v>64.960472747440505</v>
      </c>
      <c r="T45" s="13">
        <v>2.5</v>
      </c>
      <c r="U45" s="13">
        <v>8.4514415560000007</v>
      </c>
      <c r="V45" s="13">
        <v>23.740004370786519</v>
      </c>
      <c r="W45" s="13">
        <v>0.86643000000000003</v>
      </c>
      <c r="X45" s="12">
        <v>1561</v>
      </c>
      <c r="Y45" s="15">
        <v>4167</v>
      </c>
      <c r="Z45" s="13">
        <v>379.63592342377575</v>
      </c>
      <c r="AA45" s="13">
        <v>128.864875568152</v>
      </c>
      <c r="AB45" s="13">
        <v>9.0312300000000008</v>
      </c>
      <c r="AC45" s="43">
        <v>52.61201016877861</v>
      </c>
      <c r="AD45" s="43">
        <v>12.977802212328221</v>
      </c>
      <c r="AE45" s="43">
        <v>1.0725</v>
      </c>
    </row>
    <row r="46" spans="1:31" x14ac:dyDescent="0.25">
      <c r="A46" s="10" t="s">
        <v>114</v>
      </c>
      <c r="B46" s="12">
        <v>5667</v>
      </c>
      <c r="C46" s="12">
        <v>3317</v>
      </c>
      <c r="D46" s="12">
        <f t="shared" si="0"/>
        <v>8984</v>
      </c>
      <c r="E46" s="13">
        <v>227.17146331908341</v>
      </c>
      <c r="F46" s="19">
        <v>33.334037170811946</v>
      </c>
      <c r="G46" s="20">
        <v>2</v>
      </c>
      <c r="H46" s="12">
        <v>137</v>
      </c>
      <c r="I46" s="10">
        <v>37</v>
      </c>
      <c r="J46" s="12">
        <v>5099</v>
      </c>
      <c r="K46" s="12">
        <v>394</v>
      </c>
      <c r="L46" s="37">
        <v>1.4210574E-2</v>
      </c>
      <c r="M46" s="13">
        <v>0.17329968292682926</v>
      </c>
      <c r="N46" s="13">
        <v>0.1</v>
      </c>
      <c r="O46" s="40">
        <v>2.321587E-2</v>
      </c>
      <c r="P46" s="21">
        <v>0.77386233333333332</v>
      </c>
      <c r="Q46" s="21">
        <v>0.64375000000000004</v>
      </c>
      <c r="R46" s="13">
        <v>219.02273664408341</v>
      </c>
      <c r="S46" s="13">
        <v>34.302699552714706</v>
      </c>
      <c r="T46" s="13">
        <v>2.25</v>
      </c>
      <c r="U46" s="13">
        <v>8.1113002309999995</v>
      </c>
      <c r="V46" s="13">
        <v>25.347813221875001</v>
      </c>
      <c r="W46" s="13">
        <v>0.82174999999999998</v>
      </c>
      <c r="X46" s="12">
        <v>1548</v>
      </c>
      <c r="Y46" s="15">
        <v>4119</v>
      </c>
      <c r="Z46" s="13">
        <v>195.28183127908341</v>
      </c>
      <c r="AA46" s="13">
        <v>68.2326454504135</v>
      </c>
      <c r="AB46" s="13">
        <v>8.1279780000000006</v>
      </c>
      <c r="AC46" s="43">
        <v>31.889632039999999</v>
      </c>
      <c r="AD46" s="43">
        <v>8.0671975815836063</v>
      </c>
      <c r="AE46" s="43">
        <v>1.0714980000000001</v>
      </c>
    </row>
    <row r="47" spans="1:31" x14ac:dyDescent="0.25">
      <c r="A47" s="10" t="s">
        <v>115</v>
      </c>
      <c r="B47" s="12">
        <v>5751</v>
      </c>
      <c r="C47" s="12">
        <v>3293</v>
      </c>
      <c r="D47" s="12">
        <f t="shared" si="0"/>
        <v>9044</v>
      </c>
      <c r="E47" s="13">
        <v>291.57769266889449</v>
      </c>
      <c r="F47" s="19">
        <v>42.202589762468449</v>
      </c>
      <c r="G47" s="20">
        <v>2</v>
      </c>
      <c r="H47" s="12">
        <v>126</v>
      </c>
      <c r="I47" s="10">
        <v>41</v>
      </c>
      <c r="J47" s="12">
        <v>5167</v>
      </c>
      <c r="K47" s="12">
        <v>417</v>
      </c>
      <c r="L47" s="37">
        <v>2.3882661999999999E-2</v>
      </c>
      <c r="M47" s="13">
        <v>0.22113575925925927</v>
      </c>
      <c r="N47" s="13">
        <v>0.1035465</v>
      </c>
      <c r="O47" s="40">
        <v>2.7334655999999999E-2</v>
      </c>
      <c r="P47" s="21">
        <v>0.70088861538461533</v>
      </c>
      <c r="Q47" s="21">
        <v>0.36499999999999999</v>
      </c>
      <c r="R47" s="13">
        <v>277.24759698889449</v>
      </c>
      <c r="S47" s="13">
        <v>43.394521363107614</v>
      </c>
      <c r="T47" s="13">
        <v>2.2000000000000002</v>
      </c>
      <c r="U47" s="13">
        <v>14.278878362</v>
      </c>
      <c r="V47" s="13">
        <v>37.875008917771886</v>
      </c>
      <c r="W47" s="13">
        <v>0.75</v>
      </c>
      <c r="X47" s="12">
        <v>1592</v>
      </c>
      <c r="Y47" s="15">
        <v>4159</v>
      </c>
      <c r="Z47" s="13">
        <v>234.21174576229402</v>
      </c>
      <c r="AA47" s="13">
        <v>83.290094510061877</v>
      </c>
      <c r="AB47" s="13">
        <v>7.7517114999999999</v>
      </c>
      <c r="AC47" s="43">
        <v>57.365946906600513</v>
      </c>
      <c r="AD47" s="43">
        <v>14.001939689187331</v>
      </c>
      <c r="AE47" s="43">
        <v>1.05</v>
      </c>
    </row>
    <row r="48" spans="1:31" x14ac:dyDescent="0.25">
      <c r="A48" s="10" t="s">
        <v>116</v>
      </c>
      <c r="B48" s="12">
        <v>6061</v>
      </c>
      <c r="C48" s="12">
        <v>5585</v>
      </c>
      <c r="D48" s="12">
        <f t="shared" si="0"/>
        <v>11646</v>
      </c>
      <c r="E48" s="13">
        <v>445.98466468228202</v>
      </c>
      <c r="F48" s="19">
        <v>50.83025583340347</v>
      </c>
      <c r="G48" s="20">
        <v>2.4243684999999999</v>
      </c>
      <c r="H48" s="12">
        <v>112</v>
      </c>
      <c r="I48" s="10">
        <v>50</v>
      </c>
      <c r="J48" s="12">
        <v>5437</v>
      </c>
      <c r="K48" s="12">
        <v>462</v>
      </c>
      <c r="L48" s="37">
        <v>2.8045414000000001E-2</v>
      </c>
      <c r="M48" s="13">
        <v>0.32236108045977013</v>
      </c>
      <c r="N48" s="13">
        <v>0.12705</v>
      </c>
      <c r="O48" s="40">
        <v>4.8263765E-2</v>
      </c>
      <c r="P48" s="21">
        <v>1.0969037500000001</v>
      </c>
      <c r="Q48" s="21">
        <v>0.51500000000000001</v>
      </c>
      <c r="R48" s="13">
        <v>428.11211572428203</v>
      </c>
      <c r="S48" s="13">
        <v>52.088102655345182</v>
      </c>
      <c r="T48" s="13">
        <v>2.625</v>
      </c>
      <c r="U48" s="13">
        <v>17.796239779</v>
      </c>
      <c r="V48" s="13">
        <v>41.677376531615927</v>
      </c>
      <c r="W48" s="13">
        <v>1</v>
      </c>
      <c r="X48" s="12">
        <v>1831</v>
      </c>
      <c r="Y48" s="15">
        <v>4230</v>
      </c>
      <c r="Z48" s="13">
        <v>412.53240469128207</v>
      </c>
      <c r="AA48" s="13">
        <v>89.680957541583041</v>
      </c>
      <c r="AB48" s="13">
        <v>8</v>
      </c>
      <c r="AC48" s="43">
        <v>33.452259990999998</v>
      </c>
      <c r="AD48" s="43">
        <v>8.0144369887398188</v>
      </c>
      <c r="AE48" s="43">
        <v>0.98801850000000002</v>
      </c>
    </row>
    <row r="49" spans="1:31" x14ac:dyDescent="0.25">
      <c r="A49" s="10" t="s">
        <v>117</v>
      </c>
      <c r="B49" s="12">
        <v>5741</v>
      </c>
      <c r="C49" s="12">
        <v>3813</v>
      </c>
      <c r="D49" s="12">
        <f t="shared" si="0"/>
        <v>9554</v>
      </c>
      <c r="E49" s="13">
        <v>381.41986691843846</v>
      </c>
      <c r="F49" s="19">
        <v>53.085576467423586</v>
      </c>
      <c r="G49" s="20">
        <v>2</v>
      </c>
      <c r="H49" s="12">
        <v>129</v>
      </c>
      <c r="I49" s="10">
        <v>46</v>
      </c>
      <c r="J49" s="12">
        <v>5208</v>
      </c>
      <c r="K49" s="12">
        <v>358</v>
      </c>
      <c r="L49" s="37">
        <v>2.3993174999999999E-2</v>
      </c>
      <c r="M49" s="13">
        <v>0.21615472972972974</v>
      </c>
      <c r="N49" s="13">
        <v>0.11</v>
      </c>
      <c r="O49" s="40">
        <v>5.4952717999999998E-2</v>
      </c>
      <c r="P49" s="21">
        <v>1.4090440512820512</v>
      </c>
      <c r="Q49" s="21">
        <v>0.68500000000000005</v>
      </c>
      <c r="R49" s="13">
        <v>378.80555814043845</v>
      </c>
      <c r="S49" s="13">
        <v>56.028036997550437</v>
      </c>
      <c r="T49" s="13">
        <v>2.1666620000000001</v>
      </c>
      <c r="U49" s="13">
        <v>2.5353628850000001</v>
      </c>
      <c r="V49" s="13">
        <v>9.2195014000000004</v>
      </c>
      <c r="W49" s="13">
        <v>0.80500000000000005</v>
      </c>
      <c r="X49" s="12">
        <v>1621</v>
      </c>
      <c r="Y49" s="15">
        <v>4120</v>
      </c>
      <c r="Z49" s="13">
        <v>343.56607439043847</v>
      </c>
      <c r="AA49" s="13">
        <v>108.10763826004987</v>
      </c>
      <c r="AB49" s="13">
        <v>6.8405820000000004</v>
      </c>
      <c r="AC49" s="43">
        <v>37.853792528</v>
      </c>
      <c r="AD49" s="43">
        <v>9.4469160289493388</v>
      </c>
      <c r="AE49" s="43">
        <v>1</v>
      </c>
    </row>
    <row r="50" spans="1:31" x14ac:dyDescent="0.25">
      <c r="A50" s="10" t="s">
        <v>118</v>
      </c>
      <c r="B50" s="12">
        <v>5443</v>
      </c>
      <c r="C50" s="12">
        <v>3583</v>
      </c>
      <c r="D50" s="12">
        <f t="shared" si="0"/>
        <v>9026</v>
      </c>
      <c r="E50" s="13">
        <v>235.64684209324002</v>
      </c>
      <c r="F50" s="19">
        <v>35.202695263406028</v>
      </c>
      <c r="G50" s="20">
        <v>2.1756864999999999</v>
      </c>
      <c r="H50" s="12">
        <v>106</v>
      </c>
      <c r="I50" s="10">
        <v>35</v>
      </c>
      <c r="J50" s="12">
        <v>4919</v>
      </c>
      <c r="K50" s="12">
        <v>383</v>
      </c>
      <c r="L50" s="37">
        <v>2.1445788E-2</v>
      </c>
      <c r="M50" s="13">
        <v>0.22109059793814431</v>
      </c>
      <c r="N50" s="13">
        <v>0.12025</v>
      </c>
      <c r="O50" s="40">
        <v>1.6954695999999998E-2</v>
      </c>
      <c r="P50" s="21">
        <v>0.67818783999999999</v>
      </c>
      <c r="Q50" s="21">
        <v>0.35</v>
      </c>
      <c r="R50" s="13">
        <v>228.57030592124002</v>
      </c>
      <c r="S50" s="13">
        <v>36.506996633323752</v>
      </c>
      <c r="T50" s="13">
        <v>2.5</v>
      </c>
      <c r="U50" s="13">
        <v>7.0381356879999997</v>
      </c>
      <c r="V50" s="13">
        <v>22.414444866242039</v>
      </c>
      <c r="W50" s="13">
        <v>1</v>
      </c>
      <c r="X50" s="12">
        <v>1501</v>
      </c>
      <c r="Y50" s="15">
        <v>3942</v>
      </c>
      <c r="Z50" s="13">
        <v>203.40861518524</v>
      </c>
      <c r="AA50" s="13">
        <v>71.047368210003498</v>
      </c>
      <c r="AB50" s="13">
        <v>8.5800373684999993</v>
      </c>
      <c r="AC50" s="43">
        <v>32.238226908000001</v>
      </c>
      <c r="AD50" s="43">
        <v>8.4150944682850426</v>
      </c>
      <c r="AE50" s="43">
        <v>1.141821</v>
      </c>
    </row>
    <row r="51" spans="1:31" x14ac:dyDescent="0.25">
      <c r="A51" s="10" t="s">
        <v>119</v>
      </c>
      <c r="B51" s="12">
        <v>5746</v>
      </c>
      <c r="C51" s="12">
        <v>3509</v>
      </c>
      <c r="D51" s="12">
        <f t="shared" si="0"/>
        <v>9255</v>
      </c>
      <c r="E51" s="13">
        <v>257.98550137920404</v>
      </c>
      <c r="F51" s="19">
        <v>37.508796362198886</v>
      </c>
      <c r="G51" s="20">
        <v>2.08</v>
      </c>
      <c r="H51" s="12">
        <v>96</v>
      </c>
      <c r="I51" s="10">
        <v>45</v>
      </c>
      <c r="J51" s="12">
        <v>5143</v>
      </c>
      <c r="K51" s="12">
        <v>462</v>
      </c>
      <c r="L51" s="37">
        <v>1.8463767999999998E-2</v>
      </c>
      <c r="M51" s="13">
        <v>0.20289854945054944</v>
      </c>
      <c r="N51" s="13">
        <v>0.1</v>
      </c>
      <c r="O51" s="40">
        <v>4.0305221000000002E-2</v>
      </c>
      <c r="P51" s="21">
        <v>1.0893302972972974</v>
      </c>
      <c r="Q51" s="21">
        <v>0.5</v>
      </c>
      <c r="R51" s="13">
        <v>249.34612015520401</v>
      </c>
      <c r="S51" s="13">
        <v>39.149963911949129</v>
      </c>
      <c r="T51" s="13">
        <v>2.3319999999999999</v>
      </c>
      <c r="U51" s="13">
        <v>8.5806122350000003</v>
      </c>
      <c r="V51" s="13">
        <v>22.114979987113401</v>
      </c>
      <c r="W51" s="13">
        <v>1.4315</v>
      </c>
      <c r="X51" s="12">
        <v>1593</v>
      </c>
      <c r="Y51" s="15">
        <v>4153</v>
      </c>
      <c r="Z51" s="13">
        <v>205.03978310320397</v>
      </c>
      <c r="AA51" s="13">
        <v>71.943783544983859</v>
      </c>
      <c r="AB51" s="13">
        <v>8.6180000000000003</v>
      </c>
      <c r="AC51" s="43">
        <v>52.945718276000001</v>
      </c>
      <c r="AD51" s="43">
        <v>13.144418638530288</v>
      </c>
      <c r="AE51" s="43">
        <v>1.1000000000000001</v>
      </c>
    </row>
    <row r="52" spans="1:31" x14ac:dyDescent="0.25">
      <c r="A52" s="10" t="s">
        <v>120</v>
      </c>
      <c r="B52" s="12">
        <v>6359</v>
      </c>
      <c r="C52" s="12">
        <v>5600</v>
      </c>
      <c r="D52" s="12">
        <f t="shared" si="0"/>
        <v>11959</v>
      </c>
      <c r="E52" s="13">
        <v>478.26608843148449</v>
      </c>
      <c r="F52" s="19">
        <v>53.431581770917724</v>
      </c>
      <c r="G52" s="20">
        <v>2.5</v>
      </c>
      <c r="H52" s="12">
        <v>137</v>
      </c>
      <c r="I52" s="10">
        <v>47</v>
      </c>
      <c r="J52" s="12">
        <v>5753</v>
      </c>
      <c r="K52" s="12">
        <v>422</v>
      </c>
      <c r="L52" s="37">
        <v>2.9342040999999999E-2</v>
      </c>
      <c r="M52" s="13">
        <v>0.25738632456140353</v>
      </c>
      <c r="N52" s="13">
        <v>0.15</v>
      </c>
      <c r="O52" s="40">
        <v>5.2315452999999998E-2</v>
      </c>
      <c r="P52" s="21">
        <v>1.3767224473684212</v>
      </c>
      <c r="Q52" s="21">
        <v>1</v>
      </c>
      <c r="R52" s="13">
        <v>453.8365824944845</v>
      </c>
      <c r="S52" s="13">
        <v>53.842280518980253</v>
      </c>
      <c r="T52" s="13">
        <v>2.75</v>
      </c>
      <c r="U52" s="13">
        <v>24.347848443</v>
      </c>
      <c r="V52" s="13">
        <v>65.804995791891898</v>
      </c>
      <c r="W52" s="13">
        <v>1.053032</v>
      </c>
      <c r="X52" s="12">
        <v>1831</v>
      </c>
      <c r="Y52" s="15">
        <v>4528</v>
      </c>
      <c r="Z52" s="13">
        <v>427.73314750948452</v>
      </c>
      <c r="AA52" s="13">
        <v>95.561471740278037</v>
      </c>
      <c r="AB52" s="13">
        <v>9.5468604999999993</v>
      </c>
      <c r="AC52" s="43">
        <v>50.532940922000002</v>
      </c>
      <c r="AD52" s="43">
        <v>11.292277301005587</v>
      </c>
      <c r="AE52" s="43">
        <v>1</v>
      </c>
    </row>
    <row r="53" spans="1:31" x14ac:dyDescent="0.25">
      <c r="A53" s="10" t="s">
        <v>121</v>
      </c>
      <c r="B53" s="12">
        <v>6027</v>
      </c>
      <c r="C53" s="12">
        <v>4175</v>
      </c>
      <c r="D53" s="12">
        <f t="shared" si="0"/>
        <v>10202</v>
      </c>
      <c r="E53" s="13">
        <v>451.26522845538847</v>
      </c>
      <c r="F53" s="19">
        <v>59.337965608861076</v>
      </c>
      <c r="G53" s="20">
        <v>2.3974790000000001</v>
      </c>
      <c r="H53" s="12">
        <v>124</v>
      </c>
      <c r="I53" s="10">
        <v>34</v>
      </c>
      <c r="J53" s="12">
        <v>5474</v>
      </c>
      <c r="K53" s="12">
        <v>395</v>
      </c>
      <c r="L53" s="37">
        <v>3.8687047000000002E-2</v>
      </c>
      <c r="M53" s="13">
        <v>0.37560239805825241</v>
      </c>
      <c r="N53" s="13">
        <v>0.15</v>
      </c>
      <c r="O53" s="40">
        <v>3.0502927999999999E-2</v>
      </c>
      <c r="P53" s="21">
        <v>1.0893902857142856</v>
      </c>
      <c r="Q53" s="21">
        <v>0.375</v>
      </c>
      <c r="R53" s="13">
        <v>346.12207338238846</v>
      </c>
      <c r="S53" s="13">
        <v>48.592176524271864</v>
      </c>
      <c r="T53" s="13">
        <v>2.65</v>
      </c>
      <c r="U53" s="13">
        <v>105.073965098</v>
      </c>
      <c r="V53" s="13">
        <v>297.65995778470256</v>
      </c>
      <c r="W53" s="13">
        <v>1.2075</v>
      </c>
      <c r="X53" s="12">
        <v>1869</v>
      </c>
      <c r="Y53" s="15">
        <v>4158</v>
      </c>
      <c r="Z53" s="13">
        <v>414.58706194638847</v>
      </c>
      <c r="AA53" s="13">
        <v>119.23700372343643</v>
      </c>
      <c r="AB53" s="13">
        <v>8.3233350000000002</v>
      </c>
      <c r="AC53" s="43">
        <v>36.678166509</v>
      </c>
      <c r="AD53" s="43">
        <v>8.88521475508721</v>
      </c>
      <c r="AE53" s="43">
        <v>1.25</v>
      </c>
    </row>
    <row r="54" spans="1:31" x14ac:dyDescent="0.25">
      <c r="A54" s="10" t="s">
        <v>122</v>
      </c>
      <c r="B54" s="12">
        <v>5808</v>
      </c>
      <c r="C54" s="12">
        <v>3816</v>
      </c>
      <c r="D54" s="12">
        <f t="shared" si="0"/>
        <v>9624</v>
      </c>
      <c r="E54" s="13">
        <v>494.80079012790696</v>
      </c>
      <c r="F54" s="19">
        <v>69.019499250649602</v>
      </c>
      <c r="G54" s="20">
        <v>2.3334999999999999</v>
      </c>
      <c r="H54" s="12">
        <v>141</v>
      </c>
      <c r="I54" s="10">
        <v>3</v>
      </c>
      <c r="J54" s="12">
        <v>5264</v>
      </c>
      <c r="K54" s="12">
        <v>400</v>
      </c>
      <c r="L54" s="37">
        <v>4.2698444000000002E-2</v>
      </c>
      <c r="M54" s="13">
        <v>0.33099568992248063</v>
      </c>
      <c r="N54" s="13">
        <v>0.14144599999999999</v>
      </c>
      <c r="O54" s="41">
        <v>3.1921039999999999E-3</v>
      </c>
      <c r="P54" s="21">
        <v>0.79802600000000001</v>
      </c>
      <c r="Q54" s="21">
        <v>0.31700200000000001</v>
      </c>
      <c r="R54" s="13">
        <v>492.134745065907</v>
      </c>
      <c r="S54" s="13">
        <v>73.661838806452167</v>
      </c>
      <c r="T54" s="13">
        <v>2.5000230000000001</v>
      </c>
      <c r="U54" s="13">
        <v>2.6201545140000002</v>
      </c>
      <c r="V54" s="13">
        <v>7.3393683865546224</v>
      </c>
      <c r="W54" s="13">
        <v>1.2749999999999999</v>
      </c>
      <c r="X54" s="12">
        <v>1712</v>
      </c>
      <c r="Y54" s="15">
        <v>4096</v>
      </c>
      <c r="Z54" s="13">
        <v>459.04724950590696</v>
      </c>
      <c r="AA54" s="13">
        <v>144.9928141206276</v>
      </c>
      <c r="AB54" s="13">
        <v>7.25</v>
      </c>
      <c r="AC54" s="43">
        <v>35.753540622000003</v>
      </c>
      <c r="AD54" s="43">
        <v>8.929455699800199</v>
      </c>
      <c r="AE54" s="43">
        <v>1.2658240000000001</v>
      </c>
    </row>
    <row r="55" spans="1:31" x14ac:dyDescent="0.25">
      <c r="A55" s="10" t="s">
        <v>123</v>
      </c>
      <c r="B55" s="12">
        <v>6282</v>
      </c>
      <c r="C55" s="12">
        <v>3601</v>
      </c>
      <c r="D55" s="12">
        <f t="shared" si="0"/>
        <v>9883</v>
      </c>
      <c r="E55" s="13">
        <v>289.99728636999998</v>
      </c>
      <c r="F55" s="19">
        <v>40.429009670988428</v>
      </c>
      <c r="G55" s="20">
        <v>2.153038</v>
      </c>
      <c r="H55" s="12">
        <v>134</v>
      </c>
      <c r="I55" s="12">
        <v>0</v>
      </c>
      <c r="J55" s="12">
        <v>5629</v>
      </c>
      <c r="K55" s="12">
        <v>519</v>
      </c>
      <c r="L55" s="37">
        <v>1.045173379</v>
      </c>
      <c r="M55" s="13">
        <v>8.4288175725806447</v>
      </c>
      <c r="N55" s="13">
        <v>0.15</v>
      </c>
      <c r="O55" s="12">
        <v>0</v>
      </c>
      <c r="P55" s="12">
        <v>0</v>
      </c>
      <c r="Q55" s="12">
        <v>0</v>
      </c>
      <c r="R55" s="13">
        <v>274.36804984499997</v>
      </c>
      <c r="S55" s="13">
        <v>41.514306225601452</v>
      </c>
      <c r="T55" s="13">
        <v>2.3935569999999999</v>
      </c>
      <c r="U55" s="13">
        <v>14.584063146</v>
      </c>
      <c r="V55" s="13">
        <v>32.921135769751693</v>
      </c>
      <c r="W55" s="13">
        <v>1.3313919999999999</v>
      </c>
      <c r="X55" s="12">
        <v>1984</v>
      </c>
      <c r="Y55" s="15">
        <v>4298</v>
      </c>
      <c r="Z55" s="13">
        <v>235.570082584</v>
      </c>
      <c r="AA55" s="13">
        <v>80.125878429931973</v>
      </c>
      <c r="AB55" s="13">
        <v>7.7981664999999998</v>
      </c>
      <c r="AC55" s="43">
        <v>54.427203786</v>
      </c>
      <c r="AD55" s="43">
        <v>12.857832219702338</v>
      </c>
      <c r="AE55" s="43">
        <v>1.23</v>
      </c>
    </row>
    <row r="56" spans="1:31" x14ac:dyDescent="0.25">
      <c r="A56" s="10" t="s">
        <v>124</v>
      </c>
      <c r="B56" s="12">
        <v>6955</v>
      </c>
      <c r="C56" s="12">
        <v>5491</v>
      </c>
      <c r="D56" s="12">
        <f t="shared" si="0"/>
        <v>12446</v>
      </c>
      <c r="E56" s="13">
        <v>572.93061805807747</v>
      </c>
      <c r="F56" s="19">
        <v>61.506239190346484</v>
      </c>
      <c r="G56" s="20">
        <v>2.53037</v>
      </c>
      <c r="H56" s="12">
        <v>171</v>
      </c>
      <c r="I56" s="12">
        <v>0</v>
      </c>
      <c r="J56" s="12">
        <v>6176</v>
      </c>
      <c r="K56" s="12">
        <v>608</v>
      </c>
      <c r="L56" s="37">
        <v>7.4547605000000003E-2</v>
      </c>
      <c r="M56" s="13">
        <v>0.51769170138888887</v>
      </c>
      <c r="N56" s="13">
        <v>0.14524999999999999</v>
      </c>
      <c r="O56" s="12">
        <v>0</v>
      </c>
      <c r="P56" s="12">
        <v>0</v>
      </c>
      <c r="Q56" s="12">
        <v>0</v>
      </c>
      <c r="R56" s="13">
        <v>548.2665648970775</v>
      </c>
      <c r="S56" s="13">
        <v>63.604009848848897</v>
      </c>
      <c r="T56" s="13">
        <v>2.9214120000000001</v>
      </c>
      <c r="U56" s="13">
        <v>24.589505555999999</v>
      </c>
      <c r="V56" s="13">
        <v>44.465651999999999</v>
      </c>
      <c r="W56" s="13">
        <v>0.82</v>
      </c>
      <c r="X56" s="12">
        <v>2242</v>
      </c>
      <c r="Y56" s="15">
        <v>4713</v>
      </c>
      <c r="Z56" s="13">
        <v>519.09308857107749</v>
      </c>
      <c r="AA56" s="13">
        <v>109.55953747806616</v>
      </c>
      <c r="AB56" s="13">
        <v>7.4546809999999999</v>
      </c>
      <c r="AC56" s="43">
        <v>53.837529486999998</v>
      </c>
      <c r="AD56" s="43">
        <v>11.760054496941896</v>
      </c>
      <c r="AE56" s="43">
        <v>1.0636274999999999</v>
      </c>
    </row>
    <row r="57" spans="1:31" x14ac:dyDescent="0.25">
      <c r="A57" s="10" t="s">
        <v>125</v>
      </c>
      <c r="B57" s="12">
        <v>6780</v>
      </c>
      <c r="C57" s="12">
        <v>4102</v>
      </c>
      <c r="D57" s="12">
        <f t="shared" si="0"/>
        <v>10882</v>
      </c>
      <c r="E57" s="13">
        <v>399.95696319025308</v>
      </c>
      <c r="F57" s="19">
        <v>50.245849647016712</v>
      </c>
      <c r="G57" s="20">
        <v>2.5178240000000001</v>
      </c>
      <c r="H57" s="12">
        <v>146</v>
      </c>
      <c r="I57" s="12">
        <v>0</v>
      </c>
      <c r="J57" s="12">
        <v>6096</v>
      </c>
      <c r="K57" s="12">
        <v>538</v>
      </c>
      <c r="L57" s="37">
        <v>1.786321507</v>
      </c>
      <c r="M57" s="13">
        <v>14.762987661157025</v>
      </c>
      <c r="N57" s="13">
        <v>0.16</v>
      </c>
      <c r="O57" s="12">
        <v>0</v>
      </c>
      <c r="P57" s="12">
        <v>0</v>
      </c>
      <c r="Q57" s="12">
        <v>0</v>
      </c>
      <c r="R57" s="13">
        <v>385.20986177725302</v>
      </c>
      <c r="S57" s="13">
        <v>51.83125158466806</v>
      </c>
      <c r="T57" s="13">
        <v>2.7959999999999998</v>
      </c>
      <c r="U57" s="13">
        <v>12.960779906000001</v>
      </c>
      <c r="V57" s="13">
        <v>31.534744296836983</v>
      </c>
      <c r="W57" s="13">
        <v>1.206699</v>
      </c>
      <c r="X57" s="12">
        <v>2334</v>
      </c>
      <c r="Y57" s="15">
        <v>4446</v>
      </c>
      <c r="Z57" s="13">
        <v>343.88626996825303</v>
      </c>
      <c r="AA57" s="13">
        <v>91.751939692703587</v>
      </c>
      <c r="AB57" s="13">
        <v>7.548298</v>
      </c>
      <c r="AC57" s="43">
        <v>56.070693222000003</v>
      </c>
      <c r="AD57" s="43">
        <v>13.312130394586895</v>
      </c>
      <c r="AE57" s="43">
        <v>1.4347725</v>
      </c>
    </row>
    <row r="58" spans="1:31" x14ac:dyDescent="0.25">
      <c r="A58" s="10" t="s">
        <v>126</v>
      </c>
      <c r="B58" s="12">
        <v>6570</v>
      </c>
      <c r="C58" s="12">
        <v>3836</v>
      </c>
      <c r="D58" s="12">
        <f t="shared" si="0"/>
        <v>10406</v>
      </c>
      <c r="E58" s="13">
        <v>312.52752676900002</v>
      </c>
      <c r="F58" s="19">
        <v>40.960357374705112</v>
      </c>
      <c r="G58" s="20">
        <v>2.3859385</v>
      </c>
      <c r="H58" s="12">
        <v>160</v>
      </c>
      <c r="I58" s="12">
        <v>0</v>
      </c>
      <c r="J58" s="12">
        <v>5812</v>
      </c>
      <c r="K58" s="12">
        <v>598</v>
      </c>
      <c r="L58" s="37">
        <v>6.8808840999999996E-2</v>
      </c>
      <c r="M58" s="13">
        <v>0.55491000806451607</v>
      </c>
      <c r="N58" s="13">
        <v>0.17280000000000001</v>
      </c>
      <c r="O58" s="12">
        <v>0</v>
      </c>
      <c r="P58" s="12">
        <v>0</v>
      </c>
      <c r="Q58" s="12">
        <v>0</v>
      </c>
      <c r="R58" s="13">
        <v>301.367878077</v>
      </c>
      <c r="S58" s="13">
        <v>43.077169536449404</v>
      </c>
      <c r="T58" s="13">
        <v>2.7</v>
      </c>
      <c r="U58" s="13">
        <v>11.090839851</v>
      </c>
      <c r="V58" s="13">
        <v>21.704187575342466</v>
      </c>
      <c r="W58" s="13">
        <v>0.98184300000000002</v>
      </c>
      <c r="X58" s="12">
        <v>2111</v>
      </c>
      <c r="Y58" s="15">
        <v>4459</v>
      </c>
      <c r="Z58" s="13">
        <v>239.73606019100001</v>
      </c>
      <c r="AA58" s="13">
        <v>71.075025256744738</v>
      </c>
      <c r="AB58" s="13">
        <v>7.2</v>
      </c>
      <c r="AC58" s="43">
        <v>72.791466577999998</v>
      </c>
      <c r="AD58" s="43">
        <v>17.099240445853891</v>
      </c>
      <c r="AE58" s="43">
        <v>1.2749999999999999</v>
      </c>
    </row>
    <row r="59" spans="1:31" x14ac:dyDescent="0.25">
      <c r="A59" s="10" t="s">
        <v>127</v>
      </c>
      <c r="B59" s="12">
        <v>6851</v>
      </c>
      <c r="C59" s="12">
        <v>3856</v>
      </c>
      <c r="D59" s="12">
        <f t="shared" si="0"/>
        <v>10707</v>
      </c>
      <c r="E59" s="13">
        <v>282.04293536642342</v>
      </c>
      <c r="F59" s="19">
        <v>35.805882362120535</v>
      </c>
      <c r="G59" s="20">
        <v>2.3984100000000002</v>
      </c>
      <c r="H59" s="12">
        <v>128</v>
      </c>
      <c r="I59" s="12">
        <v>0</v>
      </c>
      <c r="J59" s="12">
        <v>6219</v>
      </c>
      <c r="K59" s="12">
        <v>504</v>
      </c>
      <c r="L59" s="37">
        <v>6.2791819999999998E-2</v>
      </c>
      <c r="M59" s="13">
        <v>0.5980173333333334</v>
      </c>
      <c r="N59" s="13">
        <v>0.15</v>
      </c>
      <c r="O59" s="12">
        <v>0</v>
      </c>
      <c r="P59" s="12">
        <v>0</v>
      </c>
      <c r="Q59" s="12">
        <v>0</v>
      </c>
      <c r="R59" s="13">
        <v>268.85051193942348</v>
      </c>
      <c r="S59" s="13">
        <v>36.70815291362964</v>
      </c>
      <c r="T59" s="13">
        <v>2.529318</v>
      </c>
      <c r="U59" s="13">
        <v>13.129631607</v>
      </c>
      <c r="V59" s="13">
        <v>29.176959126666667</v>
      </c>
      <c r="W59" s="13">
        <v>1.4140740000000001</v>
      </c>
      <c r="X59" s="12">
        <v>2325</v>
      </c>
      <c r="Y59" s="15">
        <v>4526</v>
      </c>
      <c r="Z59" s="13">
        <v>237.04358205542346</v>
      </c>
      <c r="AA59" s="13">
        <v>68.272921098912278</v>
      </c>
      <c r="AB59" s="13">
        <v>6.5016775000000004</v>
      </c>
      <c r="AC59" s="43">
        <v>44.999353311</v>
      </c>
      <c r="AD59" s="43">
        <v>10.215517210215664</v>
      </c>
      <c r="AE59" s="43">
        <v>1.4</v>
      </c>
    </row>
    <row r="60" spans="1:31" x14ac:dyDescent="0.25">
      <c r="A60" s="10" t="s">
        <v>128</v>
      </c>
      <c r="B60" s="12">
        <v>6702</v>
      </c>
      <c r="C60" s="12">
        <v>5439</v>
      </c>
      <c r="D60" s="12">
        <f t="shared" si="0"/>
        <v>12141</v>
      </c>
      <c r="E60" s="13">
        <v>423.4645261684845</v>
      </c>
      <c r="F60" s="19">
        <v>47.041160427514384</v>
      </c>
      <c r="G60" s="20">
        <v>2.505503</v>
      </c>
      <c r="H60" s="12">
        <v>108</v>
      </c>
      <c r="I60" s="12">
        <v>0</v>
      </c>
      <c r="J60" s="12">
        <v>6097</v>
      </c>
      <c r="K60" s="12">
        <v>497</v>
      </c>
      <c r="L60" s="37">
        <v>5.8690020000000002E-2</v>
      </c>
      <c r="M60" s="13">
        <v>0.60505175257731958</v>
      </c>
      <c r="N60" s="13">
        <v>0.2</v>
      </c>
      <c r="O60" s="12">
        <v>0</v>
      </c>
      <c r="P60" s="12">
        <v>0</v>
      </c>
      <c r="Q60" s="12">
        <v>0</v>
      </c>
      <c r="R60" s="13">
        <v>401.36145254448451</v>
      </c>
      <c r="S60" s="13">
        <v>47.47030781129326</v>
      </c>
      <c r="T60" s="13">
        <v>2.6629999999999998</v>
      </c>
      <c r="U60" s="13">
        <v>22.044383604</v>
      </c>
      <c r="V60" s="13">
        <v>48.770760185840714</v>
      </c>
      <c r="W60" s="13">
        <v>1.934356</v>
      </c>
      <c r="X60" s="12">
        <v>2172</v>
      </c>
      <c r="Y60" s="15">
        <v>4530</v>
      </c>
      <c r="Z60" s="13">
        <v>371.45057939248449</v>
      </c>
      <c r="AA60" s="13">
        <v>80.123075796480705</v>
      </c>
      <c r="AB60" s="13">
        <v>6.7516005000000003</v>
      </c>
      <c r="AC60" s="43">
        <v>52.013946775999997</v>
      </c>
      <c r="AD60" s="43">
        <v>11.913409705909299</v>
      </c>
      <c r="AE60" s="43">
        <v>1.1880495</v>
      </c>
    </row>
    <row r="61" spans="1:31" x14ac:dyDescent="0.25">
      <c r="A61" s="10" t="s">
        <v>129</v>
      </c>
      <c r="B61" s="12">
        <v>6995</v>
      </c>
      <c r="C61" s="12">
        <v>4609</v>
      </c>
      <c r="D61" s="12">
        <f t="shared" si="0"/>
        <v>11604</v>
      </c>
      <c r="E61" s="13">
        <v>400.59382879125451</v>
      </c>
      <c r="F61" s="19">
        <v>47.401944005591588</v>
      </c>
      <c r="G61" s="20">
        <v>2.527968</v>
      </c>
      <c r="H61" s="12">
        <v>113</v>
      </c>
      <c r="I61" s="12">
        <v>0</v>
      </c>
      <c r="J61" s="12">
        <v>6229</v>
      </c>
      <c r="K61" s="12">
        <v>653</v>
      </c>
      <c r="L61" s="37">
        <v>6.9882925999999998E-2</v>
      </c>
      <c r="M61" s="13">
        <v>0.67195121153846149</v>
      </c>
      <c r="N61" s="13">
        <v>0.22409999999999999</v>
      </c>
      <c r="O61" s="12">
        <v>0</v>
      </c>
      <c r="P61" s="12">
        <v>0</v>
      </c>
      <c r="Q61" s="12">
        <v>0</v>
      </c>
      <c r="R61" s="13">
        <v>385.62982075025451</v>
      </c>
      <c r="S61" s="13">
        <v>49.414379901365265</v>
      </c>
      <c r="T61" s="13">
        <v>2.7806500000000001</v>
      </c>
      <c r="U61" s="13">
        <v>14.894125115</v>
      </c>
      <c r="V61" s="13">
        <v>27.429328020257827</v>
      </c>
      <c r="W61" s="13">
        <v>1.5</v>
      </c>
      <c r="X61" s="12">
        <v>2404</v>
      </c>
      <c r="Y61" s="15">
        <v>4591</v>
      </c>
      <c r="Z61" s="13">
        <v>350.52601022625453</v>
      </c>
      <c r="AA61" s="13">
        <v>87.000747139800069</v>
      </c>
      <c r="AB61" s="13">
        <v>6.6799989999999996</v>
      </c>
      <c r="AC61" s="43">
        <v>50.067818565000003</v>
      </c>
      <c r="AD61" s="43">
        <v>11.322437486431479</v>
      </c>
      <c r="AE61" s="43">
        <v>1.4999990000000001</v>
      </c>
    </row>
    <row r="62" spans="1:31" x14ac:dyDescent="0.25">
      <c r="A62" s="10" t="s">
        <v>130</v>
      </c>
      <c r="B62" s="12">
        <v>6860</v>
      </c>
      <c r="C62" s="12">
        <v>3988</v>
      </c>
      <c r="D62" s="12">
        <f t="shared" si="0"/>
        <v>10848</v>
      </c>
      <c r="E62" s="13">
        <v>371.90535580250003</v>
      </c>
      <c r="F62" s="19">
        <v>46.482359180414946</v>
      </c>
      <c r="G62" s="20">
        <v>2.5</v>
      </c>
      <c r="H62" s="12">
        <v>126</v>
      </c>
      <c r="I62" s="12">
        <v>0</v>
      </c>
      <c r="J62" s="12">
        <v>6142</v>
      </c>
      <c r="K62" s="12">
        <v>592</v>
      </c>
      <c r="L62" s="37">
        <v>4.3417776999999998E-2</v>
      </c>
      <c r="M62" s="13">
        <v>0.40960166981132079</v>
      </c>
      <c r="N62" s="13">
        <v>0.12859999999999999</v>
      </c>
      <c r="O62" s="12">
        <v>0</v>
      </c>
      <c r="P62" s="12">
        <v>0</v>
      </c>
      <c r="Q62" s="12">
        <v>0</v>
      </c>
      <c r="R62" s="13">
        <v>354.00333239650001</v>
      </c>
      <c r="S62" s="13">
        <v>48.059100243890853</v>
      </c>
      <c r="T62" s="13">
        <v>2.7602530000000001</v>
      </c>
      <c r="U62" s="13">
        <v>17.858605628999999</v>
      </c>
      <c r="V62" s="13">
        <v>33.695482318867924</v>
      </c>
      <c r="W62" s="13">
        <v>1.2241</v>
      </c>
      <c r="X62" s="12">
        <v>2399</v>
      </c>
      <c r="Y62" s="15">
        <v>4461</v>
      </c>
      <c r="Z62" s="13">
        <v>323.68967971550001</v>
      </c>
      <c r="AA62" s="13">
        <v>88.030916430649981</v>
      </c>
      <c r="AB62" s="13">
        <v>6.8764339999999997</v>
      </c>
      <c r="AC62" s="43">
        <v>48.215676086999999</v>
      </c>
      <c r="AD62" s="43">
        <v>11.150711398473636</v>
      </c>
      <c r="AE62" s="43">
        <v>1.5</v>
      </c>
    </row>
    <row r="63" spans="1:31" x14ac:dyDescent="0.25">
      <c r="A63" s="10" t="s">
        <v>131</v>
      </c>
      <c r="B63" s="12">
        <v>6824</v>
      </c>
      <c r="C63" s="12">
        <v>4118</v>
      </c>
      <c r="D63" s="12">
        <f t="shared" si="0"/>
        <v>10942</v>
      </c>
      <c r="E63" s="13">
        <v>361.12983817600002</v>
      </c>
      <c r="F63" s="19">
        <v>45.916063340877301</v>
      </c>
      <c r="G63" s="20">
        <v>2.5</v>
      </c>
      <c r="H63" s="12">
        <v>129</v>
      </c>
      <c r="I63" s="12">
        <v>0</v>
      </c>
      <c r="J63" s="12">
        <v>6168</v>
      </c>
      <c r="K63" s="12">
        <v>527</v>
      </c>
      <c r="L63" s="37">
        <v>5.6466821E-2</v>
      </c>
      <c r="M63" s="13">
        <v>0.50871009909909914</v>
      </c>
      <c r="N63" s="13">
        <v>0.184728</v>
      </c>
      <c r="O63" s="12">
        <v>0</v>
      </c>
      <c r="P63" s="12">
        <v>0</v>
      </c>
      <c r="Q63" s="12">
        <v>0</v>
      </c>
      <c r="R63" s="13">
        <v>349.55445106600001</v>
      </c>
      <c r="S63" s="13">
        <v>48.088382317512725</v>
      </c>
      <c r="T63" s="13">
        <v>2.7257859999999998</v>
      </c>
      <c r="U63" s="13">
        <v>11.518920289</v>
      </c>
      <c r="V63" s="13">
        <v>23.652813735112936</v>
      </c>
      <c r="W63" s="13">
        <v>1.1910000000000001</v>
      </c>
      <c r="X63" s="12">
        <v>2359</v>
      </c>
      <c r="Y63" s="15">
        <v>4465</v>
      </c>
      <c r="Z63" s="13">
        <v>318.838499469</v>
      </c>
      <c r="AA63" s="13">
        <v>89.58654101404889</v>
      </c>
      <c r="AB63" s="13">
        <v>7</v>
      </c>
      <c r="AC63" s="43">
        <v>42.291338707000001</v>
      </c>
      <c r="AD63" s="43">
        <v>9.8192102872068734</v>
      </c>
      <c r="AE63" s="43">
        <v>1.43</v>
      </c>
    </row>
    <row r="64" spans="1:31" x14ac:dyDescent="0.25">
      <c r="A64" s="10" t="s">
        <v>132</v>
      </c>
      <c r="B64" s="12">
        <v>7180</v>
      </c>
      <c r="C64" s="12">
        <v>5433</v>
      </c>
      <c r="D64" s="12">
        <f t="shared" si="0"/>
        <v>12613</v>
      </c>
      <c r="E64" s="13">
        <v>465.08285543619712</v>
      </c>
      <c r="F64" s="19">
        <v>49.912304725928003</v>
      </c>
      <c r="G64" s="20">
        <v>2.5</v>
      </c>
      <c r="H64" s="12">
        <v>118</v>
      </c>
      <c r="I64" s="12">
        <v>0</v>
      </c>
      <c r="J64" s="12">
        <v>6553</v>
      </c>
      <c r="K64" s="12">
        <v>509</v>
      </c>
      <c r="L64" s="37">
        <v>4.6511088999999999E-2</v>
      </c>
      <c r="M64" s="13">
        <v>0.48449051041666669</v>
      </c>
      <c r="N64" s="13">
        <v>0.2313395</v>
      </c>
      <c r="O64" s="12">
        <v>0</v>
      </c>
      <c r="P64" s="12">
        <v>0</v>
      </c>
      <c r="Q64" s="12">
        <v>0</v>
      </c>
      <c r="R64" s="13">
        <v>444.00413404199998</v>
      </c>
      <c r="S64" s="13">
        <v>50.982217710644164</v>
      </c>
      <c r="T64" s="13">
        <v>2.5625</v>
      </c>
      <c r="U64" s="13">
        <v>21.032210305197097</v>
      </c>
      <c r="V64" s="13">
        <v>40.918697091823148</v>
      </c>
      <c r="W64" s="13">
        <v>1.88</v>
      </c>
      <c r="X64" s="12">
        <v>2595</v>
      </c>
      <c r="Y64" s="15">
        <v>4585</v>
      </c>
      <c r="Z64" s="13">
        <v>417.85585403219716</v>
      </c>
      <c r="AA64" s="13">
        <v>86.836212392393406</v>
      </c>
      <c r="AB64" s="13">
        <v>6.3011765000000004</v>
      </c>
      <c r="AC64" s="43">
        <v>47.227001403999999</v>
      </c>
      <c r="AD64" s="43">
        <v>10.480914648024855</v>
      </c>
      <c r="AE64" s="43">
        <v>1.2</v>
      </c>
    </row>
    <row r="65" spans="1:31" x14ac:dyDescent="0.25">
      <c r="A65" s="10" t="s">
        <v>133</v>
      </c>
      <c r="B65" s="12">
        <v>5921</v>
      </c>
      <c r="C65" s="12">
        <v>4219</v>
      </c>
      <c r="D65" s="12">
        <f t="shared" si="0"/>
        <v>10140</v>
      </c>
      <c r="E65" s="13">
        <v>284.314971351</v>
      </c>
      <c r="F65" s="19">
        <v>38.750847942074415</v>
      </c>
      <c r="G65" s="20">
        <v>2.5</v>
      </c>
      <c r="H65" s="12">
        <v>99</v>
      </c>
      <c r="I65" s="12">
        <v>0</v>
      </c>
      <c r="J65" s="12">
        <v>5389</v>
      </c>
      <c r="K65" s="12">
        <v>433</v>
      </c>
      <c r="L65" s="37">
        <v>2.4114953000000001E-2</v>
      </c>
      <c r="M65" s="13">
        <v>0.28040643023255818</v>
      </c>
      <c r="N65" s="13">
        <v>0.1</v>
      </c>
      <c r="O65" s="12">
        <v>0</v>
      </c>
      <c r="P65" s="12">
        <v>0</v>
      </c>
      <c r="Q65" s="12">
        <v>0</v>
      </c>
      <c r="R65" s="13">
        <v>266.09645122799998</v>
      </c>
      <c r="S65" s="13">
        <v>39.062896539635936</v>
      </c>
      <c r="T65" s="13">
        <v>2.7999995000000002</v>
      </c>
      <c r="U65" s="13">
        <v>18.19440517</v>
      </c>
      <c r="V65" s="13">
        <v>41.35092084090909</v>
      </c>
      <c r="W65" s="13">
        <v>1.272502</v>
      </c>
      <c r="X65" s="12">
        <v>2456</v>
      </c>
      <c r="Y65" s="15">
        <v>3465</v>
      </c>
      <c r="Z65" s="13">
        <v>245.42790550000001</v>
      </c>
      <c r="AA65" s="13">
        <v>63.549431771103052</v>
      </c>
      <c r="AB65" s="13">
        <v>5.4749999999999996</v>
      </c>
      <c r="AC65" s="43">
        <v>38.887065851000003</v>
      </c>
      <c r="AD65" s="43">
        <v>11.19052254705036</v>
      </c>
      <c r="AE65" s="43">
        <v>1.5415190000000001</v>
      </c>
    </row>
    <row r="66" spans="1:31" x14ac:dyDescent="0.25">
      <c r="A66" s="10" t="s">
        <v>134</v>
      </c>
      <c r="B66" s="12">
        <v>6741</v>
      </c>
      <c r="C66" s="12">
        <v>4076</v>
      </c>
      <c r="D66" s="12">
        <f t="shared" si="0"/>
        <v>10817</v>
      </c>
      <c r="E66" s="13">
        <v>389.32789002999999</v>
      </c>
      <c r="F66" s="19">
        <v>49.520209874077842</v>
      </c>
      <c r="G66" s="20">
        <v>2.3762444999999999</v>
      </c>
      <c r="H66" s="12">
        <v>103</v>
      </c>
      <c r="I66" s="12">
        <v>0</v>
      </c>
      <c r="J66" s="12">
        <v>6026</v>
      </c>
      <c r="K66" s="12">
        <v>612</v>
      </c>
      <c r="L66" s="37">
        <v>4.0765889E-2</v>
      </c>
      <c r="M66" s="13">
        <v>0.47402196511627909</v>
      </c>
      <c r="N66" s="13">
        <v>0.13625000000000001</v>
      </c>
      <c r="O66" s="12">
        <v>0</v>
      </c>
      <c r="P66" s="12">
        <v>0</v>
      </c>
      <c r="Q66" s="12">
        <v>0</v>
      </c>
      <c r="R66" s="13">
        <v>366.15938872200002</v>
      </c>
      <c r="S66" s="13">
        <v>50.546574920209835</v>
      </c>
      <c r="T66" s="13">
        <v>2.5750000000000002</v>
      </c>
      <c r="U66" s="13">
        <v>23.127735419</v>
      </c>
      <c r="V66" s="13">
        <v>43.148760110074626</v>
      </c>
      <c r="W66" s="13">
        <v>1.2847945000000001</v>
      </c>
      <c r="X66" s="12">
        <v>2829</v>
      </c>
      <c r="Y66" s="15">
        <v>3912</v>
      </c>
      <c r="Z66" s="13">
        <v>343.62089821299998</v>
      </c>
      <c r="AA66" s="13">
        <v>84.656540579699424</v>
      </c>
      <c r="AB66" s="13">
        <v>5</v>
      </c>
      <c r="AC66" s="43">
        <v>45.706991817000002</v>
      </c>
      <c r="AD66" s="43">
        <v>12.018667319747568</v>
      </c>
      <c r="AE66" s="43">
        <v>1.425</v>
      </c>
    </row>
    <row r="67" spans="1:31" x14ac:dyDescent="0.25">
      <c r="A67" s="10" t="s">
        <v>135</v>
      </c>
      <c r="B67" s="12">
        <v>8154</v>
      </c>
      <c r="C67" s="12">
        <v>4116</v>
      </c>
      <c r="D67" s="12">
        <f t="shared" si="0"/>
        <v>12270</v>
      </c>
      <c r="E67" s="13">
        <v>365.59957962300001</v>
      </c>
      <c r="F67" s="19">
        <v>41.152586630234133</v>
      </c>
      <c r="G67" s="20">
        <v>2.4230930000000002</v>
      </c>
      <c r="H67" s="12">
        <v>107</v>
      </c>
      <c r="I67" s="12">
        <v>0</v>
      </c>
      <c r="J67" s="12">
        <v>7391</v>
      </c>
      <c r="K67" s="12">
        <v>656</v>
      </c>
      <c r="L67" s="37">
        <v>7.3001374999999993E-2</v>
      </c>
      <c r="M67" s="13">
        <v>0.76043098958333333</v>
      </c>
      <c r="N67" s="13">
        <v>0.11700049999999999</v>
      </c>
      <c r="O67" s="12">
        <v>0</v>
      </c>
      <c r="P67" s="12">
        <v>0</v>
      </c>
      <c r="Q67" s="12">
        <v>0</v>
      </c>
      <c r="R67" s="13">
        <v>340.17691332800001</v>
      </c>
      <c r="S67" s="13">
        <v>41.363924285992219</v>
      </c>
      <c r="T67" s="13">
        <v>2.6553610000000001</v>
      </c>
      <c r="U67" s="13">
        <v>25.349664919999999</v>
      </c>
      <c r="V67" s="13">
        <v>44.629691760563382</v>
      </c>
      <c r="W67" s="13">
        <v>1.1569</v>
      </c>
      <c r="X67" s="12">
        <v>3371</v>
      </c>
      <c r="Y67" s="15">
        <v>4783</v>
      </c>
      <c r="Z67" s="13">
        <v>304.80603540700002</v>
      </c>
      <c r="AA67" s="13">
        <v>69.117014831519271</v>
      </c>
      <c r="AB67" s="13">
        <v>4.3165550000000001</v>
      </c>
      <c r="AC67" s="43">
        <v>60.793544216000001</v>
      </c>
      <c r="AD67" s="43">
        <v>13.588186011622708</v>
      </c>
      <c r="AE67" s="43">
        <v>1.6888590000000001</v>
      </c>
    </row>
    <row r="68" spans="1:31" x14ac:dyDescent="0.25">
      <c r="A68" s="10" t="s">
        <v>136</v>
      </c>
      <c r="B68" s="12">
        <v>9230</v>
      </c>
      <c r="C68" s="12">
        <v>5559</v>
      </c>
      <c r="D68" s="12">
        <f t="shared" si="0"/>
        <v>14789</v>
      </c>
      <c r="E68" s="13">
        <v>598.09676769704197</v>
      </c>
      <c r="F68" s="19">
        <v>53.945771416708034</v>
      </c>
      <c r="G68" s="20">
        <v>2.719735</v>
      </c>
      <c r="H68" s="12">
        <v>119</v>
      </c>
      <c r="I68" s="12">
        <v>0</v>
      </c>
      <c r="J68" s="12">
        <v>8363</v>
      </c>
      <c r="K68" s="12">
        <v>748</v>
      </c>
      <c r="L68" s="37">
        <v>7.7575157000000006E-2</v>
      </c>
      <c r="M68" s="13">
        <v>0.76807086138613856</v>
      </c>
      <c r="N68" s="13">
        <v>0.215</v>
      </c>
      <c r="O68" s="12">
        <v>0</v>
      </c>
      <c r="P68" s="12">
        <v>0</v>
      </c>
      <c r="Q68" s="12">
        <v>0</v>
      </c>
      <c r="R68" s="13">
        <v>579.61369774404204</v>
      </c>
      <c r="S68" s="13">
        <v>56.437555768650626</v>
      </c>
      <c r="T68" s="13">
        <v>2.9955449999999999</v>
      </c>
      <c r="U68" s="13">
        <v>18.405494795999999</v>
      </c>
      <c r="V68" s="13">
        <v>25.634393866295262</v>
      </c>
      <c r="W68" s="13">
        <v>1.5561834999999999</v>
      </c>
      <c r="X68" s="12">
        <v>4018</v>
      </c>
      <c r="Y68" s="15">
        <v>5212</v>
      </c>
      <c r="Z68" s="13">
        <v>508.875145154042</v>
      </c>
      <c r="AA68" s="13">
        <v>84.572900972917068</v>
      </c>
      <c r="AB68" s="13">
        <v>5.1178600000000003</v>
      </c>
      <c r="AC68" s="43">
        <v>89.221622542999995</v>
      </c>
      <c r="AD68" s="43">
        <v>17.594482852100178</v>
      </c>
      <c r="AE68" s="43">
        <v>1.6</v>
      </c>
    </row>
    <row r="69" spans="1:31" x14ac:dyDescent="0.25">
      <c r="A69" s="10" t="s">
        <v>137</v>
      </c>
      <c r="B69" s="12">
        <v>10482</v>
      </c>
      <c r="C69" s="12">
        <v>4533</v>
      </c>
      <c r="D69" s="12">
        <f t="shared" si="0"/>
        <v>15015</v>
      </c>
      <c r="E69" s="13">
        <v>496.91266059200001</v>
      </c>
      <c r="F69" s="19">
        <v>44.06035295194183</v>
      </c>
      <c r="G69" s="20">
        <v>2.5750004999999998</v>
      </c>
      <c r="H69" s="12">
        <v>117</v>
      </c>
      <c r="I69" s="12">
        <v>0</v>
      </c>
      <c r="J69" s="12">
        <v>9410</v>
      </c>
      <c r="K69" s="12">
        <v>955</v>
      </c>
      <c r="L69" s="37">
        <v>0.12121565400000001</v>
      </c>
      <c r="M69" s="13">
        <v>1.2895282340425531</v>
      </c>
      <c r="N69" s="13">
        <v>0.31237500000000001</v>
      </c>
      <c r="O69" s="12">
        <v>0</v>
      </c>
      <c r="P69" s="12">
        <v>0</v>
      </c>
      <c r="Q69" s="12">
        <v>0</v>
      </c>
      <c r="R69" s="13">
        <v>439.81374948500002</v>
      </c>
      <c r="S69" s="13">
        <v>42.44896723144484</v>
      </c>
      <c r="T69" s="13">
        <v>2.87</v>
      </c>
      <c r="U69" s="13">
        <v>56.977695453000003</v>
      </c>
      <c r="V69" s="13">
        <v>68.980260838983043</v>
      </c>
      <c r="W69" s="13">
        <v>1.1064434999999999</v>
      </c>
      <c r="X69" s="12">
        <v>5149</v>
      </c>
      <c r="Y69" s="15">
        <v>5333</v>
      </c>
      <c r="Z69" s="13">
        <v>405.03347027799998</v>
      </c>
      <c r="AA69" s="13">
        <v>64.950845137588189</v>
      </c>
      <c r="AB69" s="13">
        <v>3</v>
      </c>
      <c r="AC69" s="43">
        <v>91.879190313999999</v>
      </c>
      <c r="AD69" s="43">
        <v>18.222766821499402</v>
      </c>
      <c r="AE69" s="43">
        <v>2.3150430000000002</v>
      </c>
    </row>
    <row r="70" spans="1:31" x14ac:dyDescent="0.25">
      <c r="A70" s="10" t="s">
        <v>138</v>
      </c>
      <c r="B70" s="12">
        <v>10458</v>
      </c>
      <c r="C70" s="12">
        <v>4330</v>
      </c>
      <c r="D70" s="12">
        <f t="shared" si="0"/>
        <v>14788</v>
      </c>
      <c r="E70" s="13">
        <v>733.00983683599998</v>
      </c>
      <c r="F70" s="19">
        <v>65.23180892017443</v>
      </c>
      <c r="G70" s="20">
        <v>2.2519930000000001</v>
      </c>
      <c r="H70" s="12">
        <v>100</v>
      </c>
      <c r="I70" s="12">
        <v>0</v>
      </c>
      <c r="J70" s="12">
        <v>9477</v>
      </c>
      <c r="K70" s="12">
        <v>881</v>
      </c>
      <c r="L70" s="37">
        <v>4.3008068000000003E-2</v>
      </c>
      <c r="M70" s="13">
        <v>0.53760085000000002</v>
      </c>
      <c r="N70" s="13">
        <v>0.19500000000000001</v>
      </c>
      <c r="O70" s="12">
        <v>0</v>
      </c>
      <c r="P70" s="12">
        <v>0</v>
      </c>
      <c r="Q70" s="12">
        <v>0</v>
      </c>
      <c r="R70" s="13">
        <v>693.59187643899998</v>
      </c>
      <c r="S70" s="13">
        <v>67.065545971668925</v>
      </c>
      <c r="T70" s="13">
        <v>2.4184079999999999</v>
      </c>
      <c r="U70" s="13">
        <v>39.374952329000003</v>
      </c>
      <c r="V70" s="13">
        <v>48.194556094247247</v>
      </c>
      <c r="W70" s="13">
        <v>1.7</v>
      </c>
      <c r="X70" s="12">
        <v>5263</v>
      </c>
      <c r="Y70" s="15">
        <v>5195</v>
      </c>
      <c r="Z70" s="13">
        <v>648.18444679499999</v>
      </c>
      <c r="AA70" s="13">
        <v>103.09916443375219</v>
      </c>
      <c r="AB70" s="13">
        <v>2.2549999999999999</v>
      </c>
      <c r="AC70" s="43">
        <v>84.825390041000006</v>
      </c>
      <c r="AD70" s="43">
        <v>17.13644243252525</v>
      </c>
      <c r="AE70" s="43">
        <v>2.25</v>
      </c>
    </row>
    <row r="71" spans="1:31" x14ac:dyDescent="0.25">
      <c r="A71" s="10" t="s">
        <v>139</v>
      </c>
      <c r="B71" s="12">
        <v>12138</v>
      </c>
      <c r="C71" s="12">
        <v>4392</v>
      </c>
      <c r="D71" s="12">
        <f t="shared" si="0"/>
        <v>16530</v>
      </c>
      <c r="E71" s="13">
        <v>508.55430654499997</v>
      </c>
      <c r="F71" s="19">
        <v>40.870714983926703</v>
      </c>
      <c r="G71" s="20">
        <v>2.0099999999999998</v>
      </c>
      <c r="H71" s="12">
        <v>104</v>
      </c>
      <c r="I71" s="12">
        <v>0</v>
      </c>
      <c r="J71" s="12">
        <v>10813</v>
      </c>
      <c r="K71" s="12">
        <v>1221</v>
      </c>
      <c r="L71" s="37">
        <v>9.1438741000000004E-2</v>
      </c>
      <c r="M71" s="13">
        <v>0.97275256382978714</v>
      </c>
      <c r="N71" s="13">
        <v>0.27150000000000002</v>
      </c>
      <c r="O71" s="12">
        <v>0</v>
      </c>
      <c r="P71" s="12">
        <v>0</v>
      </c>
      <c r="Q71" s="12">
        <v>0</v>
      </c>
      <c r="R71" s="13">
        <v>491.46292359300003</v>
      </c>
      <c r="S71" s="13">
        <v>43.604198704019169</v>
      </c>
      <c r="T71" s="13">
        <v>2.224993</v>
      </c>
      <c r="U71" s="13">
        <v>16.999944210999999</v>
      </c>
      <c r="V71" s="13">
        <v>15.697086067405357</v>
      </c>
      <c r="W71" s="13">
        <v>1.0189269999999999</v>
      </c>
      <c r="X71" s="12">
        <v>6361</v>
      </c>
      <c r="Y71" s="15">
        <v>5777</v>
      </c>
      <c r="Z71" s="13">
        <v>411.39347055899998</v>
      </c>
      <c r="AA71" s="13">
        <v>58.778892778825544</v>
      </c>
      <c r="AB71" s="13">
        <v>1.7130000000000001</v>
      </c>
      <c r="AC71" s="43">
        <v>97.160835985999995</v>
      </c>
      <c r="AD71" s="43">
        <v>17.847324758633356</v>
      </c>
      <c r="AE71" s="43">
        <v>2.3629775</v>
      </c>
    </row>
    <row r="72" spans="1:31" x14ac:dyDescent="0.25">
      <c r="A72" s="10" t="s">
        <v>140</v>
      </c>
      <c r="B72" s="12">
        <v>12411</v>
      </c>
      <c r="C72" s="12">
        <v>6039</v>
      </c>
      <c r="D72" s="12">
        <f t="shared" si="0"/>
        <v>18450</v>
      </c>
      <c r="E72" s="13">
        <v>695.09273093100001</v>
      </c>
      <c r="F72" s="19">
        <v>49.231017135137051</v>
      </c>
      <c r="G72" s="20">
        <v>1.973349</v>
      </c>
      <c r="H72" s="12">
        <v>108</v>
      </c>
      <c r="I72" s="12">
        <v>0</v>
      </c>
      <c r="J72" s="12">
        <v>10984</v>
      </c>
      <c r="K72" s="12">
        <v>1319</v>
      </c>
      <c r="L72" s="37">
        <v>0.42716423799999997</v>
      </c>
      <c r="M72" s="13">
        <v>4.9099337701149421</v>
      </c>
      <c r="N72" s="13">
        <v>0.35</v>
      </c>
      <c r="O72" s="12">
        <v>0</v>
      </c>
      <c r="P72" s="12">
        <v>0</v>
      </c>
      <c r="Q72" s="12">
        <v>0</v>
      </c>
      <c r="R72" s="13">
        <v>633.97079166000003</v>
      </c>
      <c r="S72" s="13">
        <v>49.816972470532768</v>
      </c>
      <c r="T72" s="13">
        <v>2.1086775000000002</v>
      </c>
      <c r="U72" s="13">
        <v>60.694775032999999</v>
      </c>
      <c r="V72" s="13">
        <v>46.367284211611917</v>
      </c>
      <c r="W72" s="13">
        <v>1.085</v>
      </c>
      <c r="X72" s="12">
        <v>6233</v>
      </c>
      <c r="Y72" s="15">
        <v>6178</v>
      </c>
      <c r="Z72" s="13">
        <v>618.95039862299996</v>
      </c>
      <c r="AA72" s="13">
        <v>76.075516054941005</v>
      </c>
      <c r="AB72" s="13">
        <v>2.25</v>
      </c>
      <c r="AC72" s="43">
        <v>76.142332307999993</v>
      </c>
      <c r="AD72" s="43">
        <v>12.724320238636363</v>
      </c>
      <c r="AE72" s="43">
        <v>1.6536415</v>
      </c>
    </row>
    <row r="73" spans="1:31" x14ac:dyDescent="0.25">
      <c r="A73" s="10" t="s">
        <v>141</v>
      </c>
      <c r="B73" s="12">
        <v>10886</v>
      </c>
      <c r="C73" s="12">
        <v>5182</v>
      </c>
      <c r="D73" s="12">
        <f t="shared" si="0"/>
        <v>16068</v>
      </c>
      <c r="E73" s="13">
        <v>467.17349490968451</v>
      </c>
      <c r="F73" s="19">
        <v>39.423923621070422</v>
      </c>
      <c r="G73" s="20">
        <v>1.9861279999999999</v>
      </c>
      <c r="H73" s="12">
        <v>92</v>
      </c>
      <c r="I73" s="12">
        <v>0</v>
      </c>
      <c r="J73" s="12">
        <v>9581</v>
      </c>
      <c r="K73" s="12">
        <v>1213</v>
      </c>
      <c r="L73" s="37">
        <v>6.2118804E-2</v>
      </c>
      <c r="M73" s="13">
        <v>0.74841932530120481</v>
      </c>
      <c r="N73" s="13">
        <v>0.19</v>
      </c>
      <c r="O73" s="12">
        <v>0</v>
      </c>
      <c r="P73" s="12">
        <v>0</v>
      </c>
      <c r="Q73" s="12">
        <v>0</v>
      </c>
      <c r="R73" s="13">
        <v>436.41871931768452</v>
      </c>
      <c r="S73" s="13">
        <v>41.066972740913201</v>
      </c>
      <c r="T73" s="13">
        <v>2.11</v>
      </c>
      <c r="U73" s="13">
        <v>30.692656788000001</v>
      </c>
      <c r="V73" s="13">
        <v>26.852718099737533</v>
      </c>
      <c r="W73" s="13">
        <v>0.95</v>
      </c>
      <c r="X73" s="12">
        <v>5713</v>
      </c>
      <c r="Y73" s="15">
        <v>5173</v>
      </c>
      <c r="Z73" s="13">
        <v>394.28803040668453</v>
      </c>
      <c r="AA73" s="13">
        <v>56.813837234392587</v>
      </c>
      <c r="AB73" s="13">
        <v>1.65</v>
      </c>
      <c r="AC73" s="43">
        <v>72.885464502999994</v>
      </c>
      <c r="AD73" s="43">
        <v>14.844290122810591</v>
      </c>
      <c r="AE73" s="43">
        <v>2.25</v>
      </c>
    </row>
    <row r="74" spans="1:31" x14ac:dyDescent="0.25">
      <c r="A74" s="10" t="s">
        <v>142</v>
      </c>
      <c r="B74" s="12">
        <v>9534</v>
      </c>
      <c r="C74" s="12">
        <v>4607</v>
      </c>
      <c r="D74" s="12">
        <f t="shared" si="0"/>
        <v>14141</v>
      </c>
      <c r="E74" s="13">
        <v>631.29858348161804</v>
      </c>
      <c r="F74" s="19">
        <v>60.515585073007848</v>
      </c>
      <c r="G74" s="20">
        <v>2.08</v>
      </c>
      <c r="H74" s="12">
        <v>103</v>
      </c>
      <c r="I74" s="12">
        <v>0</v>
      </c>
      <c r="J74" s="12">
        <v>8376</v>
      </c>
      <c r="K74" s="12">
        <v>1055</v>
      </c>
      <c r="L74" s="37">
        <v>7.8236779000000006E-2</v>
      </c>
      <c r="M74" s="13">
        <v>0.9426117951807228</v>
      </c>
      <c r="N74" s="13">
        <v>0.20805699999999999</v>
      </c>
      <c r="O74" s="12">
        <v>0</v>
      </c>
      <c r="P74" s="12">
        <v>0</v>
      </c>
      <c r="Q74" s="12">
        <v>0</v>
      </c>
      <c r="R74" s="13">
        <v>609.14999674261799</v>
      </c>
      <c r="S74" s="13">
        <v>64.865296213674569</v>
      </c>
      <c r="T74" s="13">
        <v>2.314953</v>
      </c>
      <c r="U74" s="13">
        <v>22.070349960000001</v>
      </c>
      <c r="V74" s="13">
        <v>22.870828974093264</v>
      </c>
      <c r="W74" s="13">
        <v>1.1672849999999999</v>
      </c>
      <c r="X74" s="12">
        <v>4598</v>
      </c>
      <c r="Y74" s="15">
        <v>4936</v>
      </c>
      <c r="Z74" s="13">
        <v>572.54582305061808</v>
      </c>
      <c r="AA74" s="13">
        <v>98.851143482496184</v>
      </c>
      <c r="AB74" s="13">
        <v>2.1134089999999999</v>
      </c>
      <c r="AC74" s="43">
        <v>58.752760430999999</v>
      </c>
      <c r="AD74" s="43">
        <v>12.656777344032744</v>
      </c>
      <c r="AE74" s="43">
        <v>2.0489685</v>
      </c>
    </row>
    <row r="75" spans="1:31" x14ac:dyDescent="0.25">
      <c r="A75" s="10" t="s">
        <v>143</v>
      </c>
      <c r="B75" s="12">
        <v>8858</v>
      </c>
      <c r="C75" s="12">
        <v>4677</v>
      </c>
      <c r="D75" s="12">
        <f t="shared" si="0"/>
        <v>13535</v>
      </c>
      <c r="E75" s="13">
        <v>571.77010896900003</v>
      </c>
      <c r="F75" s="19">
        <v>57.66718194341906</v>
      </c>
      <c r="G75" s="20">
        <v>2.0397439999999998</v>
      </c>
      <c r="H75" s="12">
        <v>63</v>
      </c>
      <c r="I75" s="12">
        <v>0</v>
      </c>
      <c r="J75" s="12">
        <v>7940</v>
      </c>
      <c r="K75" s="12">
        <v>855</v>
      </c>
      <c r="L75" s="37">
        <v>6.5729029999999994E-2</v>
      </c>
      <c r="M75" s="13">
        <v>1.1332591379310344</v>
      </c>
      <c r="N75" s="13">
        <v>0.22255</v>
      </c>
      <c r="O75" s="12">
        <v>0</v>
      </c>
      <c r="P75" s="12">
        <v>0</v>
      </c>
      <c r="Q75" s="12">
        <v>0</v>
      </c>
      <c r="R75" s="13">
        <v>535.94871035100005</v>
      </c>
      <c r="S75" s="13">
        <v>59.956226686542117</v>
      </c>
      <c r="T75" s="13">
        <v>2.258</v>
      </c>
      <c r="U75" s="13">
        <v>35.755669588000004</v>
      </c>
      <c r="V75" s="13">
        <v>38.907148626768226</v>
      </c>
      <c r="W75" s="13">
        <v>0.99250000000000005</v>
      </c>
      <c r="X75" s="12">
        <v>4091</v>
      </c>
      <c r="Y75" s="15">
        <v>4767</v>
      </c>
      <c r="Z75" s="13">
        <v>496.84574641400002</v>
      </c>
      <c r="AA75" s="13">
        <v>93.691447560626059</v>
      </c>
      <c r="AB75" s="13">
        <v>2.4</v>
      </c>
      <c r="AC75" s="43">
        <v>74.924362555000002</v>
      </c>
      <c r="AD75" s="43">
        <v>16.245525272116218</v>
      </c>
      <c r="AE75" s="43">
        <v>1.9207799999999999</v>
      </c>
    </row>
    <row r="76" spans="1:31" x14ac:dyDescent="0.25">
      <c r="A76" s="10" t="s">
        <v>144</v>
      </c>
      <c r="B76" s="12">
        <v>8282</v>
      </c>
      <c r="C76" s="12">
        <v>5865</v>
      </c>
      <c r="D76" s="12">
        <f t="shared" si="0"/>
        <v>14147</v>
      </c>
      <c r="E76" s="13">
        <v>779.51720144199999</v>
      </c>
      <c r="F76" s="19">
        <v>75.872805279540586</v>
      </c>
      <c r="G76" s="20">
        <v>2</v>
      </c>
      <c r="H76" s="12">
        <v>83</v>
      </c>
      <c r="I76" s="12">
        <v>0</v>
      </c>
      <c r="J76" s="12">
        <v>7295</v>
      </c>
      <c r="K76" s="12">
        <v>904</v>
      </c>
      <c r="L76" s="37">
        <v>5.6077126999999997E-2</v>
      </c>
      <c r="M76" s="13">
        <v>0.73785693421052634</v>
      </c>
      <c r="N76" s="13">
        <v>0.2397475</v>
      </c>
      <c r="O76" s="12">
        <v>0</v>
      </c>
      <c r="P76" s="12">
        <v>0</v>
      </c>
      <c r="Q76" s="12">
        <v>0</v>
      </c>
      <c r="R76" s="13">
        <v>730.34405118200004</v>
      </c>
      <c r="S76" s="13">
        <v>78.692387801099017</v>
      </c>
      <c r="T76" s="13">
        <v>2.207436</v>
      </c>
      <c r="U76" s="13">
        <v>49.117073132999998</v>
      </c>
      <c r="V76" s="13">
        <v>53.272313593275484</v>
      </c>
      <c r="W76" s="13">
        <v>1.018642</v>
      </c>
      <c r="X76" s="12">
        <v>3532</v>
      </c>
      <c r="Y76" s="15">
        <v>4750</v>
      </c>
      <c r="Z76" s="13">
        <v>671.44880060399998</v>
      </c>
      <c r="AA76" s="13">
        <v>117.86006680779357</v>
      </c>
      <c r="AB76" s="13">
        <v>3.5721980000000002</v>
      </c>
      <c r="AC76" s="43">
        <v>108.068400838</v>
      </c>
      <c r="AD76" s="43">
        <v>23.606029016601134</v>
      </c>
      <c r="AE76" s="43">
        <v>1.3</v>
      </c>
    </row>
    <row r="77" spans="1:31" x14ac:dyDescent="0.25">
      <c r="A77" s="10" t="s">
        <v>145</v>
      </c>
      <c r="B77" s="12">
        <v>8065</v>
      </c>
      <c r="C77" s="12">
        <v>5651</v>
      </c>
      <c r="D77" s="12">
        <f t="shared" si="0"/>
        <v>13716</v>
      </c>
      <c r="E77" s="13">
        <v>912.08487881600001</v>
      </c>
      <c r="F77" s="19">
        <v>93.499218740748333</v>
      </c>
      <c r="G77" s="20">
        <v>2.1703999999999999</v>
      </c>
      <c r="H77" s="12">
        <v>76</v>
      </c>
      <c r="I77" s="12">
        <v>0</v>
      </c>
      <c r="J77" s="12">
        <v>7077</v>
      </c>
      <c r="K77" s="12">
        <v>912</v>
      </c>
      <c r="L77" s="37">
        <v>5.7720166000000003E-2</v>
      </c>
      <c r="M77" s="13">
        <v>0.94623222950819674</v>
      </c>
      <c r="N77" s="13">
        <v>0.4</v>
      </c>
      <c r="O77" s="12">
        <v>0</v>
      </c>
      <c r="P77" s="12">
        <v>0</v>
      </c>
      <c r="Q77" s="12">
        <v>0</v>
      </c>
      <c r="R77" s="13">
        <v>849.50444147799999</v>
      </c>
      <c r="S77" s="13">
        <v>96.831692861962836</v>
      </c>
      <c r="T77" s="13">
        <v>2.4</v>
      </c>
      <c r="U77" s="13">
        <v>62.522717172</v>
      </c>
      <c r="V77" s="13">
        <v>67.738588485373782</v>
      </c>
      <c r="W77" s="13">
        <v>1.0495220000000001</v>
      </c>
      <c r="X77" s="12">
        <v>3668</v>
      </c>
      <c r="Y77" s="15">
        <v>4397</v>
      </c>
      <c r="Z77" s="13">
        <v>855.11109566699997</v>
      </c>
      <c r="AA77" s="13">
        <v>154.88337179261006</v>
      </c>
      <c r="AB77" s="13">
        <v>3.1</v>
      </c>
      <c r="AC77" s="43">
        <v>56.973783148999999</v>
      </c>
      <c r="AD77" s="43">
        <v>13.456254876948512</v>
      </c>
      <c r="AE77" s="43">
        <v>1.75</v>
      </c>
    </row>
    <row r="78" spans="1:31" x14ac:dyDescent="0.25">
      <c r="A78" s="10" t="s">
        <v>146</v>
      </c>
      <c r="B78" s="12">
        <v>7711</v>
      </c>
      <c r="C78" s="12">
        <v>4929</v>
      </c>
      <c r="D78" s="12">
        <f t="shared" si="0"/>
        <v>12640</v>
      </c>
      <c r="E78" s="13">
        <v>653.44596831700005</v>
      </c>
      <c r="F78" s="19">
        <v>73.076042084209348</v>
      </c>
      <c r="G78" s="20">
        <v>2</v>
      </c>
      <c r="H78" s="12">
        <v>137</v>
      </c>
      <c r="I78" s="12">
        <v>0</v>
      </c>
      <c r="J78" s="12">
        <v>6643</v>
      </c>
      <c r="K78" s="12">
        <v>931</v>
      </c>
      <c r="L78" s="37">
        <v>6.4265125000000006E-2</v>
      </c>
      <c r="M78" s="13">
        <v>0.88034417808219179</v>
      </c>
      <c r="N78" s="13">
        <v>0.22500000000000001</v>
      </c>
      <c r="O78" s="12">
        <v>0</v>
      </c>
      <c r="P78" s="12">
        <v>0</v>
      </c>
      <c r="Q78" s="12">
        <v>0</v>
      </c>
      <c r="R78" s="13">
        <v>628.03319963299998</v>
      </c>
      <c r="S78" s="13">
        <v>79.117309099647272</v>
      </c>
      <c r="T78" s="13">
        <v>2.2250000000000001</v>
      </c>
      <c r="U78" s="13">
        <v>25.348503559000001</v>
      </c>
      <c r="V78" s="13">
        <v>27.168814103965705</v>
      </c>
      <c r="W78" s="13">
        <v>0.88249999999999995</v>
      </c>
      <c r="X78" s="12">
        <v>3648</v>
      </c>
      <c r="Y78" s="15">
        <v>4063</v>
      </c>
      <c r="Z78" s="13">
        <v>608.10480850199997</v>
      </c>
      <c r="AA78" s="13">
        <v>122.82464320379721</v>
      </c>
      <c r="AB78" s="13">
        <v>2.5</v>
      </c>
      <c r="AC78" s="43">
        <v>45.341159814999997</v>
      </c>
      <c r="AD78" s="43">
        <v>11.360851870458532</v>
      </c>
      <c r="AE78" s="43">
        <v>1.615</v>
      </c>
    </row>
    <row r="79" spans="1:31" x14ac:dyDescent="0.25">
      <c r="A79" s="10" t="s">
        <v>147</v>
      </c>
      <c r="B79" s="12">
        <v>7674</v>
      </c>
      <c r="C79" s="12">
        <v>4558</v>
      </c>
      <c r="D79" s="12">
        <f t="shared" si="0"/>
        <v>12232</v>
      </c>
      <c r="E79" s="13">
        <v>405.02685554700003</v>
      </c>
      <c r="F79" s="19">
        <v>47.222438562084648</v>
      </c>
      <c r="G79" s="20">
        <v>2</v>
      </c>
      <c r="H79" s="12">
        <v>66</v>
      </c>
      <c r="I79" s="12">
        <v>0</v>
      </c>
      <c r="J79" s="12">
        <v>6706</v>
      </c>
      <c r="K79" s="12">
        <v>902</v>
      </c>
      <c r="L79" s="37">
        <v>4.5957746000000001E-2</v>
      </c>
      <c r="M79" s="13">
        <v>0.79237493103448275</v>
      </c>
      <c r="N79" s="13">
        <v>0.21</v>
      </c>
      <c r="O79" s="12">
        <v>0</v>
      </c>
      <c r="P79" s="12">
        <v>0</v>
      </c>
      <c r="Q79" s="12">
        <v>0</v>
      </c>
      <c r="R79" s="13">
        <v>366.12761292099998</v>
      </c>
      <c r="S79" s="13">
        <v>48.181025519278855</v>
      </c>
      <c r="T79" s="13">
        <v>2.25</v>
      </c>
      <c r="U79" s="13">
        <v>38.853284879999997</v>
      </c>
      <c r="V79" s="13">
        <v>42.185977068403908</v>
      </c>
      <c r="W79" s="13">
        <v>0.995</v>
      </c>
      <c r="X79" s="12">
        <v>3547</v>
      </c>
      <c r="Y79" s="15">
        <v>4127</v>
      </c>
      <c r="Z79" s="13">
        <v>361.696632615</v>
      </c>
      <c r="AA79" s="13">
        <v>80.430649903268844</v>
      </c>
      <c r="AB79" s="13">
        <v>2.9327999999999999</v>
      </c>
      <c r="AC79" s="43">
        <v>43.330222931999998</v>
      </c>
      <c r="AD79" s="43">
        <v>10.620152679411765</v>
      </c>
      <c r="AE79" s="43">
        <v>1.5149999999999999</v>
      </c>
    </row>
    <row r="80" spans="1:31" x14ac:dyDescent="0.25">
      <c r="A80" s="10" t="s">
        <v>148</v>
      </c>
      <c r="B80" s="12">
        <v>7908</v>
      </c>
      <c r="C80" s="12">
        <v>6242</v>
      </c>
      <c r="D80" s="12">
        <f t="shared" si="0"/>
        <v>14150</v>
      </c>
      <c r="E80" s="13">
        <v>509.35595212942246</v>
      </c>
      <c r="F80" s="19">
        <v>51.068372982697262</v>
      </c>
      <c r="G80" s="20">
        <v>2.02</v>
      </c>
      <c r="H80" s="12">
        <v>90</v>
      </c>
      <c r="I80" s="12">
        <v>0</v>
      </c>
      <c r="J80" s="12">
        <v>6828</v>
      </c>
      <c r="K80" s="12">
        <v>990</v>
      </c>
      <c r="L80" s="37">
        <v>8.3547576999999998E-2</v>
      </c>
      <c r="M80" s="13">
        <v>1.1444873561643836</v>
      </c>
      <c r="N80" s="13">
        <v>0.393179</v>
      </c>
      <c r="O80" s="12">
        <v>0</v>
      </c>
      <c r="P80" s="12">
        <v>0</v>
      </c>
      <c r="Q80" s="12">
        <v>0</v>
      </c>
      <c r="R80" s="13">
        <v>479.00532160142251</v>
      </c>
      <c r="S80" s="13">
        <v>54.027218768488893</v>
      </c>
      <c r="T80" s="13">
        <v>2.2599999999999998</v>
      </c>
      <c r="U80" s="13">
        <v>30.267082950999999</v>
      </c>
      <c r="V80" s="13">
        <v>29.075007637848223</v>
      </c>
      <c r="W80" s="13">
        <v>1.0449999999999999</v>
      </c>
      <c r="X80" s="12">
        <v>3546</v>
      </c>
      <c r="Y80" s="15">
        <v>4362</v>
      </c>
      <c r="Z80" s="13">
        <v>478.08646541442249</v>
      </c>
      <c r="AA80" s="13">
        <v>84.288869078706369</v>
      </c>
      <c r="AB80" s="13">
        <v>3.1665000000000001</v>
      </c>
      <c r="AC80" s="43">
        <v>31.269486714999999</v>
      </c>
      <c r="AD80" s="43">
        <v>7.2669037218219845</v>
      </c>
      <c r="AE80" s="43">
        <v>1.3432390000000001</v>
      </c>
    </row>
    <row r="81" spans="1:45" x14ac:dyDescent="0.25">
      <c r="A81" s="10" t="s">
        <v>149</v>
      </c>
      <c r="B81" s="12">
        <v>8222</v>
      </c>
      <c r="C81" s="12">
        <v>5430</v>
      </c>
      <c r="D81" s="12">
        <f t="shared" si="0"/>
        <v>13652</v>
      </c>
      <c r="E81" s="13">
        <v>473.87113663165053</v>
      </c>
      <c r="F81" s="19">
        <v>50.039190774197522</v>
      </c>
      <c r="G81" s="20">
        <v>2.2204999999999999</v>
      </c>
      <c r="H81" s="12">
        <v>88</v>
      </c>
      <c r="I81" s="12">
        <v>0</v>
      </c>
      <c r="J81" s="12">
        <v>7223</v>
      </c>
      <c r="K81" s="12">
        <v>911</v>
      </c>
      <c r="L81" s="37">
        <v>5.1941288000000002E-2</v>
      </c>
      <c r="M81" s="13">
        <v>0.68343799999999999</v>
      </c>
      <c r="N81" s="13">
        <v>0.22000500000000001</v>
      </c>
      <c r="O81" s="12">
        <v>0</v>
      </c>
      <c r="P81" s="12">
        <v>0</v>
      </c>
      <c r="Q81" s="12">
        <v>0</v>
      </c>
      <c r="R81" s="13">
        <v>431.62105845365051</v>
      </c>
      <c r="S81" s="13">
        <v>51.152057176303686</v>
      </c>
      <c r="T81" s="13">
        <v>2.5011770000000002</v>
      </c>
      <c r="U81" s="13">
        <v>42.198136890000001</v>
      </c>
      <c r="V81" s="13">
        <v>43.865007162162165</v>
      </c>
      <c r="W81" s="13">
        <v>1.0209379999999999</v>
      </c>
      <c r="X81" s="12">
        <v>4011</v>
      </c>
      <c r="Y81" s="15">
        <v>4211</v>
      </c>
      <c r="Z81" s="13">
        <v>412.03060160965049</v>
      </c>
      <c r="AA81" s="13">
        <v>77.536808733468291</v>
      </c>
      <c r="AB81" s="13">
        <v>3.6274999999999999</v>
      </c>
      <c r="AC81" s="43">
        <v>61.840535021999997</v>
      </c>
      <c r="AD81" s="43">
        <v>14.879820746390759</v>
      </c>
      <c r="AE81" s="43">
        <v>1.5375000000000001</v>
      </c>
    </row>
    <row r="82" spans="1:45" x14ac:dyDescent="0.25">
      <c r="A82" s="10" t="s">
        <v>150</v>
      </c>
      <c r="B82" s="12">
        <v>7971</v>
      </c>
      <c r="C82" s="12">
        <v>5190</v>
      </c>
      <c r="D82" s="12">
        <f t="shared" si="0"/>
        <v>13161</v>
      </c>
      <c r="E82" s="13">
        <v>595.25139922599999</v>
      </c>
      <c r="F82" s="19">
        <v>65.970453200265993</v>
      </c>
      <c r="G82" s="20">
        <v>2.1048619999999998</v>
      </c>
      <c r="H82" s="12">
        <v>85</v>
      </c>
      <c r="I82" s="12">
        <v>0</v>
      </c>
      <c r="J82" s="12">
        <v>6949</v>
      </c>
      <c r="K82" s="12">
        <v>937</v>
      </c>
      <c r="L82" s="37">
        <v>3.6465699999999997E-2</v>
      </c>
      <c r="M82" s="13">
        <v>0.60776166666666664</v>
      </c>
      <c r="N82" s="13">
        <v>0.14524049999999999</v>
      </c>
      <c r="O82" s="12">
        <v>0</v>
      </c>
      <c r="P82" s="12">
        <v>0</v>
      </c>
      <c r="Q82" s="12">
        <v>0</v>
      </c>
      <c r="R82" s="13">
        <v>560.88975822199995</v>
      </c>
      <c r="S82" s="13">
        <v>69.220012121683325</v>
      </c>
      <c r="T82" s="13">
        <v>2.25</v>
      </c>
      <c r="U82" s="13">
        <v>34.325175303999998</v>
      </c>
      <c r="V82" s="13">
        <v>39.454224487356321</v>
      </c>
      <c r="W82" s="13">
        <v>1.3305</v>
      </c>
      <c r="X82" s="12">
        <v>3801</v>
      </c>
      <c r="Y82" s="15">
        <v>4170</v>
      </c>
      <c r="Z82" s="13">
        <v>490.98843574699998</v>
      </c>
      <c r="AA82" s="13">
        <v>97.129265231849658</v>
      </c>
      <c r="AB82" s="13">
        <v>2.9249999999999998</v>
      </c>
      <c r="AC82" s="43">
        <v>104.26296347900001</v>
      </c>
      <c r="AD82" s="43">
        <v>26.275948457409275</v>
      </c>
      <c r="AE82" s="43">
        <v>1.7295754999999999</v>
      </c>
    </row>
    <row r="83" spans="1:45" x14ac:dyDescent="0.25">
      <c r="A83" s="10" t="s">
        <v>151</v>
      </c>
      <c r="B83" s="12">
        <v>8453</v>
      </c>
      <c r="C83" s="12">
        <v>5094</v>
      </c>
      <c r="D83" s="12">
        <f t="shared" si="0"/>
        <v>13547</v>
      </c>
      <c r="E83" s="13">
        <v>569.10044524299997</v>
      </c>
      <c r="F83" s="19">
        <v>60.879380107295674</v>
      </c>
      <c r="G83" s="20">
        <v>2.2785000000000002</v>
      </c>
      <c r="H83" s="12">
        <v>88</v>
      </c>
      <c r="I83" s="12">
        <v>0</v>
      </c>
      <c r="J83" s="12">
        <v>7395</v>
      </c>
      <c r="K83" s="12">
        <v>970</v>
      </c>
      <c r="L83" s="37">
        <v>0.15939483400000001</v>
      </c>
      <c r="M83" s="13">
        <v>2.8463363214285713</v>
      </c>
      <c r="N83" s="13">
        <v>0.55233549999999998</v>
      </c>
      <c r="O83" s="12">
        <v>0</v>
      </c>
      <c r="P83" s="12">
        <v>0</v>
      </c>
      <c r="Q83" s="12">
        <v>0</v>
      </c>
      <c r="R83" s="13">
        <v>536.09648823500004</v>
      </c>
      <c r="S83" s="13">
        <v>64.722502503320058</v>
      </c>
      <c r="T83" s="13">
        <v>2.5</v>
      </c>
      <c r="U83" s="13">
        <v>32.844562174000004</v>
      </c>
      <c r="V83" s="13">
        <v>32.423062363277396</v>
      </c>
      <c r="W83" s="13">
        <v>1.036834</v>
      </c>
      <c r="X83" s="12">
        <v>4216</v>
      </c>
      <c r="Y83" s="15">
        <v>4237</v>
      </c>
      <c r="Z83" s="13">
        <v>408.25977947600001</v>
      </c>
      <c r="AA83" s="13">
        <v>77.01561582267496</v>
      </c>
      <c r="AB83" s="13">
        <v>2.8250000000000002</v>
      </c>
      <c r="AC83" s="43">
        <v>160.84066576699999</v>
      </c>
      <c r="AD83" s="43">
        <v>39.743184029404496</v>
      </c>
      <c r="AE83" s="43">
        <v>2</v>
      </c>
    </row>
    <row r="84" spans="1:45" x14ac:dyDescent="0.25">
      <c r="A84" s="10" t="s">
        <v>152</v>
      </c>
      <c r="B84" s="12">
        <v>8634</v>
      </c>
      <c r="C84" s="12">
        <v>6049</v>
      </c>
      <c r="D84" s="12">
        <f t="shared" si="0"/>
        <v>14683</v>
      </c>
      <c r="E84" s="13">
        <v>645.21342855700004</v>
      </c>
      <c r="F84" s="19">
        <v>61.713383888761356</v>
      </c>
      <c r="G84" s="20">
        <v>2.4</v>
      </c>
      <c r="H84" s="12">
        <v>73</v>
      </c>
      <c r="I84" s="12">
        <v>0</v>
      </c>
      <c r="J84" s="12">
        <v>7636</v>
      </c>
      <c r="K84" s="12">
        <v>925</v>
      </c>
      <c r="L84" s="37">
        <v>5.6261560000000002E-2</v>
      </c>
      <c r="M84" s="13">
        <v>0.98704491228070179</v>
      </c>
      <c r="N84" s="13">
        <v>0.5</v>
      </c>
      <c r="O84" s="12">
        <v>0</v>
      </c>
      <c r="P84" s="12">
        <v>0</v>
      </c>
      <c r="Q84" s="12">
        <v>0</v>
      </c>
      <c r="R84" s="13">
        <v>619.37664001799999</v>
      </c>
      <c r="S84" s="13">
        <v>65.211269742893236</v>
      </c>
      <c r="T84" s="13">
        <v>2.59823</v>
      </c>
      <c r="U84" s="13">
        <v>25.780526979000001</v>
      </c>
      <c r="V84" s="13">
        <v>28.645029976666667</v>
      </c>
      <c r="W84" s="13">
        <v>1.4995000000000001</v>
      </c>
      <c r="X84" s="12">
        <v>4368</v>
      </c>
      <c r="Y84" s="15">
        <v>4266</v>
      </c>
      <c r="Z84" s="13">
        <v>572.64950454899997</v>
      </c>
      <c r="AA84" s="13">
        <v>90.408826104988947</v>
      </c>
      <c r="AB84" s="13">
        <v>3.661</v>
      </c>
      <c r="AC84" s="43">
        <v>72.563924008000001</v>
      </c>
      <c r="AD84" s="43">
        <v>17.604057255701118</v>
      </c>
      <c r="AE84" s="43">
        <v>1.5651984999999999</v>
      </c>
    </row>
    <row r="85" spans="1:45" x14ac:dyDescent="0.25">
      <c r="A85" t="s">
        <v>162</v>
      </c>
      <c r="B85" s="32">
        <v>7715</v>
      </c>
      <c r="C85" s="32">
        <v>5360</v>
      </c>
      <c r="D85" s="32">
        <f t="shared" ref="D85" si="1">B85+C85</f>
        <v>13075</v>
      </c>
      <c r="E85" s="43">
        <v>598.74730275000002</v>
      </c>
      <c r="F85" s="44">
        <v>64.757441353017526</v>
      </c>
      <c r="G85" s="45">
        <v>2.7183440000000001</v>
      </c>
      <c r="H85" s="32">
        <v>74</v>
      </c>
      <c r="I85" s="32">
        <v>0</v>
      </c>
      <c r="J85" s="32">
        <v>6722</v>
      </c>
      <c r="K85" s="32">
        <v>919</v>
      </c>
      <c r="L85" s="46">
        <v>4.8312125999999997E-2</v>
      </c>
      <c r="M85" s="43">
        <v>1.0279175744680851</v>
      </c>
      <c r="N85" s="43">
        <v>0.25</v>
      </c>
      <c r="O85" s="32">
        <v>0</v>
      </c>
      <c r="P85" s="32">
        <v>0</v>
      </c>
      <c r="Q85" s="32">
        <v>0</v>
      </c>
      <c r="R85" s="43">
        <v>566.93239645100005</v>
      </c>
      <c r="S85" s="43">
        <v>68.321571035309717</v>
      </c>
      <c r="T85" s="43">
        <v>2.9</v>
      </c>
      <c r="U85" s="43">
        <v>31.766594173000001</v>
      </c>
      <c r="V85" s="43">
        <v>35.178952572535991</v>
      </c>
      <c r="W85" s="43">
        <v>2</v>
      </c>
      <c r="X85" s="47">
        <v>3857</v>
      </c>
      <c r="Y85" s="49">
        <v>3858</v>
      </c>
      <c r="Z85" s="48">
        <v>533.30651608599999</v>
      </c>
      <c r="AA85" s="48">
        <v>97.247723575127651</v>
      </c>
      <c r="AB85" s="48">
        <v>4.2063505000000001</v>
      </c>
      <c r="AC85" s="43">
        <v>65.440786664000001</v>
      </c>
      <c r="AD85" s="43">
        <v>17.395211766081868</v>
      </c>
      <c r="AE85" s="43">
        <v>1.95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x14ac:dyDescent="0.25">
      <c r="A86" t="s">
        <v>163</v>
      </c>
      <c r="B86" s="32">
        <v>8937</v>
      </c>
      <c r="C86" s="32">
        <v>4999</v>
      </c>
      <c r="D86" s="32">
        <f>B86+C86</f>
        <v>13936</v>
      </c>
      <c r="E86" s="43">
        <v>597.88226038799996</v>
      </c>
      <c r="F86" s="44">
        <v>60.735703005688741</v>
      </c>
      <c r="G86" s="45">
        <v>2.5</v>
      </c>
      <c r="H86" s="32">
        <v>49</v>
      </c>
      <c r="I86" s="32">
        <v>0</v>
      </c>
      <c r="J86" s="32">
        <v>7841</v>
      </c>
      <c r="K86" s="32">
        <v>1047</v>
      </c>
      <c r="L86" s="46">
        <v>3.1335582000000001E-2</v>
      </c>
      <c r="M86" s="43">
        <v>0.8246205789473684</v>
      </c>
      <c r="N86" s="43">
        <v>0.29499999999999998</v>
      </c>
      <c r="O86" s="32">
        <v>0</v>
      </c>
      <c r="P86" s="32">
        <v>0</v>
      </c>
      <c r="Q86" s="32">
        <v>0</v>
      </c>
      <c r="R86" s="43">
        <v>552.84568015100001</v>
      </c>
      <c r="S86" s="43">
        <v>62.730702388630434</v>
      </c>
      <c r="T86" s="43">
        <v>2.6</v>
      </c>
      <c r="U86" s="43">
        <v>45.005244654999998</v>
      </c>
      <c r="V86" s="43">
        <v>45.005244654999998</v>
      </c>
      <c r="W86" s="43">
        <v>1.8973739999999999</v>
      </c>
      <c r="X86" s="47">
        <v>4522</v>
      </c>
      <c r="Y86" s="49">
        <v>4415</v>
      </c>
      <c r="Z86" s="48">
        <v>521.91567412799998</v>
      </c>
      <c r="AA86" s="48">
        <v>91.596292405756401</v>
      </c>
      <c r="AB86" s="48">
        <v>3.5</v>
      </c>
      <c r="AC86" s="43">
        <v>75.96658626</v>
      </c>
      <c r="AD86" s="43">
        <v>18.322862098408102</v>
      </c>
      <c r="AE86" s="43">
        <v>1.9076074999999999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x14ac:dyDescent="0.25">
      <c r="A87" t="s">
        <v>164</v>
      </c>
      <c r="B87" s="32">
        <v>9267</v>
      </c>
      <c r="C87" s="32">
        <v>5293</v>
      </c>
      <c r="D87" s="32">
        <f>B87+C87</f>
        <v>14560</v>
      </c>
      <c r="E87" s="43">
        <v>549.69378315100005</v>
      </c>
      <c r="F87" s="44">
        <v>53.865142885938262</v>
      </c>
      <c r="G87" s="45">
        <v>2.25</v>
      </c>
      <c r="H87" s="32">
        <v>53</v>
      </c>
      <c r="J87" s="32">
        <v>8116</v>
      </c>
      <c r="K87" s="32">
        <v>1098</v>
      </c>
      <c r="L87" s="46">
        <v>0.32541188100000001</v>
      </c>
      <c r="M87" s="43">
        <v>8.7949157027027027</v>
      </c>
      <c r="N87" s="43">
        <v>0.48499999999999999</v>
      </c>
      <c r="R87" s="43">
        <v>509.28800967900003</v>
      </c>
      <c r="S87" s="43">
        <v>55.441760252449377</v>
      </c>
      <c r="T87" s="43">
        <v>2.30077</v>
      </c>
      <c r="U87" s="43">
        <v>40.080361590999999</v>
      </c>
      <c r="V87" s="43">
        <v>40.732074787601626</v>
      </c>
      <c r="W87" s="43">
        <v>2.0350000000000001</v>
      </c>
      <c r="X87" s="47">
        <v>4846</v>
      </c>
      <c r="Y87" s="49">
        <v>4421</v>
      </c>
      <c r="Z87" s="48">
        <v>490.44792307199998</v>
      </c>
      <c r="AA87" s="48">
        <v>82.24851971692101</v>
      </c>
      <c r="AB87" s="48">
        <v>2.9976799999999999</v>
      </c>
      <c r="AC87" s="43">
        <v>59.245860079000003</v>
      </c>
      <c r="AD87" s="43">
        <v>13.963200584256422</v>
      </c>
      <c r="AE87" s="43">
        <v>1.7889999999999999</v>
      </c>
    </row>
    <row r="88" spans="1:45" x14ac:dyDescent="0.25">
      <c r="V88" s="43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544F-86AD-4BE4-B504-07FBABBA7C30}">
  <dimension ref="A1:E90"/>
  <sheetViews>
    <sheetView workbookViewId="0"/>
  </sheetViews>
  <sheetFormatPr defaultRowHeight="15" x14ac:dyDescent="0.25"/>
  <cols>
    <col min="1" max="1" width="12.28515625" style="10" customWidth="1"/>
    <col min="2" max="2" width="20.7109375" style="10" customWidth="1"/>
    <col min="3" max="3" width="23.42578125" style="10" bestFit="1" customWidth="1"/>
  </cols>
  <sheetData>
    <row r="1" spans="1:3" x14ac:dyDescent="0.25">
      <c r="A1" s="26" t="s">
        <v>165</v>
      </c>
      <c r="B1" s="26"/>
      <c r="C1" s="26"/>
    </row>
    <row r="2" spans="1:3" x14ac:dyDescent="0.25">
      <c r="A2" s="26" t="s">
        <v>0</v>
      </c>
      <c r="B2" s="27" t="s">
        <v>18</v>
      </c>
      <c r="C2" s="27" t="s">
        <v>19</v>
      </c>
    </row>
    <row r="3" spans="1:3" x14ac:dyDescent="0.25">
      <c r="A3" s="26">
        <v>2009</v>
      </c>
      <c r="B3" s="28">
        <v>13709</v>
      </c>
      <c r="C3" s="23">
        <v>588.38506000514121</v>
      </c>
    </row>
    <row r="4" spans="1:3" x14ac:dyDescent="0.25">
      <c r="A4" s="26">
        <v>2010</v>
      </c>
      <c r="B4" s="28">
        <v>17535</v>
      </c>
      <c r="C4" s="23">
        <v>1021.260232886179</v>
      </c>
    </row>
    <row r="5" spans="1:3" x14ac:dyDescent="0.25">
      <c r="A5" s="26">
        <v>2011</v>
      </c>
      <c r="B5" s="28">
        <v>18127</v>
      </c>
      <c r="C5" s="23">
        <v>997.80185017828069</v>
      </c>
    </row>
    <row r="6" spans="1:3" x14ac:dyDescent="0.25">
      <c r="A6" s="26">
        <v>2012</v>
      </c>
      <c r="B6" s="28">
        <v>18121</v>
      </c>
      <c r="C6" s="23">
        <v>1079.7237118169433</v>
      </c>
    </row>
    <row r="7" spans="1:3" x14ac:dyDescent="0.25">
      <c r="A7" s="26">
        <v>2013</v>
      </c>
      <c r="B7" s="28">
        <v>19741</v>
      </c>
      <c r="C7" s="23">
        <v>1048.2345522574633</v>
      </c>
    </row>
    <row r="8" spans="1:3" x14ac:dyDescent="0.25">
      <c r="A8" s="26">
        <v>2014</v>
      </c>
      <c r="B8" s="28">
        <v>22004</v>
      </c>
      <c r="C8" s="23">
        <v>1347.6835899659366</v>
      </c>
    </row>
    <row r="9" spans="1:3" x14ac:dyDescent="0.25">
      <c r="A9" s="26">
        <v>2015</v>
      </c>
      <c r="B9" s="28">
        <v>22853</v>
      </c>
      <c r="C9" s="23">
        <v>1356.621890742294</v>
      </c>
    </row>
    <row r="10" spans="1:3" x14ac:dyDescent="0.25">
      <c r="A10" s="26">
        <v>2016</v>
      </c>
      <c r="B10" s="28">
        <v>22991</v>
      </c>
      <c r="C10" s="23">
        <v>1321.0368750731643</v>
      </c>
    </row>
    <row r="11" spans="1:3" x14ac:dyDescent="0.25">
      <c r="A11" s="26">
        <v>2017</v>
      </c>
      <c r="B11" s="28">
        <v>24476</v>
      </c>
      <c r="C11" s="23">
        <v>1714.3293933847795</v>
      </c>
    </row>
    <row r="12" spans="1:3" x14ac:dyDescent="0.25">
      <c r="A12" s="26">
        <v>2018</v>
      </c>
      <c r="B12" s="28">
        <v>27156</v>
      </c>
      <c r="C12" s="23">
        <v>1567.4580433837539</v>
      </c>
    </row>
    <row r="13" spans="1:3" x14ac:dyDescent="0.25">
      <c r="A13" s="26">
        <v>2019</v>
      </c>
      <c r="B13" s="28">
        <v>27381</v>
      </c>
      <c r="C13" s="23">
        <v>1557.0935489382391</v>
      </c>
    </row>
    <row r="14" spans="1:3" x14ac:dyDescent="0.25">
      <c r="A14" s="26">
        <v>2020</v>
      </c>
      <c r="B14" s="28">
        <v>27996</v>
      </c>
      <c r="C14" s="23">
        <v>1504.3252964401972</v>
      </c>
    </row>
    <row r="15" spans="1:3" x14ac:dyDescent="0.25">
      <c r="A15" s="26">
        <v>2021</v>
      </c>
      <c r="B15" s="28">
        <v>42308</v>
      </c>
      <c r="C15" s="23">
        <v>2336.5735716700419</v>
      </c>
    </row>
    <row r="16" spans="1:3" x14ac:dyDescent="0.25">
      <c r="A16" s="26">
        <v>2022</v>
      </c>
      <c r="B16" s="28">
        <v>41689</v>
      </c>
      <c r="C16" s="23">
        <v>2365.3349182913016</v>
      </c>
    </row>
    <row r="17" spans="1:5" x14ac:dyDescent="0.25">
      <c r="A17" s="26">
        <v>2023</v>
      </c>
      <c r="B17" s="28">
        <v>31732</v>
      </c>
      <c r="C17" s="23">
        <v>2750.0749041220001</v>
      </c>
    </row>
    <row r="18" spans="1:5" x14ac:dyDescent="0.25">
      <c r="A18" s="26">
        <v>2024</v>
      </c>
      <c r="B18" s="28">
        <v>32554</v>
      </c>
      <c r="C18" s="23">
        <v>2147.5789332300728</v>
      </c>
    </row>
    <row r="19" spans="1:5" x14ac:dyDescent="0.25">
      <c r="A19" s="26">
        <v>2025</v>
      </c>
      <c r="B19" s="12">
        <v>34553</v>
      </c>
      <c r="C19" s="13">
        <v>2391.5367748459998</v>
      </c>
    </row>
    <row r="20" spans="1:5" x14ac:dyDescent="0.25">
      <c r="A20" s="26"/>
      <c r="B20" s="28"/>
      <c r="C20" s="23"/>
    </row>
    <row r="21" spans="1:5" x14ac:dyDescent="0.25">
      <c r="A21" s="10" t="s">
        <v>88</v>
      </c>
      <c r="B21" s="28">
        <v>1508</v>
      </c>
      <c r="C21" s="23">
        <v>256.38215810736756</v>
      </c>
      <c r="E21" s="1"/>
    </row>
    <row r="22" spans="1:5" x14ac:dyDescent="0.25">
      <c r="A22" s="10" t="s">
        <v>89</v>
      </c>
      <c r="B22" s="28">
        <v>3877</v>
      </c>
      <c r="C22" s="23">
        <v>115.65283537327211</v>
      </c>
    </row>
    <row r="23" spans="1:5" x14ac:dyDescent="0.25">
      <c r="A23" s="10" t="s">
        <v>90</v>
      </c>
      <c r="B23" s="28">
        <v>4120</v>
      </c>
      <c r="C23" s="23">
        <v>84.776281166102152</v>
      </c>
    </row>
    <row r="24" spans="1:5" x14ac:dyDescent="0.25">
      <c r="A24" s="10" t="s">
        <v>91</v>
      </c>
      <c r="B24" s="28">
        <v>4204</v>
      </c>
      <c r="C24" s="23">
        <v>131.57378535839882</v>
      </c>
    </row>
    <row r="25" spans="1:5" x14ac:dyDescent="0.25">
      <c r="A25" s="10" t="s">
        <v>92</v>
      </c>
      <c r="B25" s="28">
        <v>4629</v>
      </c>
      <c r="C25" s="23">
        <v>473.12458415759107</v>
      </c>
    </row>
    <row r="26" spans="1:5" x14ac:dyDescent="0.25">
      <c r="A26" s="10" t="s">
        <v>93</v>
      </c>
      <c r="B26" s="28">
        <v>4383</v>
      </c>
      <c r="C26" s="23">
        <v>230.39938004077248</v>
      </c>
    </row>
    <row r="27" spans="1:5" x14ac:dyDescent="0.25">
      <c r="A27" s="10" t="s">
        <v>94</v>
      </c>
      <c r="B27" s="28">
        <v>4104</v>
      </c>
      <c r="C27" s="23">
        <v>125.00569178171658</v>
      </c>
    </row>
    <row r="28" spans="1:5" x14ac:dyDescent="0.25">
      <c r="A28" s="10" t="s">
        <v>95</v>
      </c>
      <c r="B28" s="28">
        <v>4419</v>
      </c>
      <c r="C28" s="23">
        <v>192.73057690609645</v>
      </c>
    </row>
    <row r="29" spans="1:5" x14ac:dyDescent="0.25">
      <c r="A29" s="10" t="s">
        <v>96</v>
      </c>
      <c r="B29" s="28">
        <v>4831</v>
      </c>
      <c r="C29" s="23">
        <v>412.75523339285155</v>
      </c>
    </row>
    <row r="30" spans="1:5" x14ac:dyDescent="0.25">
      <c r="A30" s="10" t="s">
        <v>97</v>
      </c>
      <c r="B30" s="28">
        <v>4438</v>
      </c>
      <c r="C30" s="23">
        <v>173.05608174807639</v>
      </c>
    </row>
    <row r="31" spans="1:5" x14ac:dyDescent="0.25">
      <c r="A31" s="10" t="s">
        <v>98</v>
      </c>
      <c r="B31" s="28">
        <v>4508</v>
      </c>
      <c r="C31" s="23">
        <v>210.11147106870055</v>
      </c>
    </row>
    <row r="32" spans="1:5" x14ac:dyDescent="0.25">
      <c r="A32" s="10" t="s">
        <v>99</v>
      </c>
      <c r="B32" s="28">
        <v>4350</v>
      </c>
      <c r="C32" s="23">
        <v>201.8790639686521</v>
      </c>
    </row>
    <row r="33" spans="1:3" x14ac:dyDescent="0.25">
      <c r="A33" s="10" t="s">
        <v>100</v>
      </c>
      <c r="B33" s="28">
        <v>4948</v>
      </c>
      <c r="C33" s="23">
        <v>425.87159347587163</v>
      </c>
    </row>
    <row r="34" spans="1:3" x14ac:dyDescent="0.25">
      <c r="A34" s="10" t="s">
        <v>101</v>
      </c>
      <c r="B34" s="28">
        <v>4550</v>
      </c>
      <c r="C34" s="23">
        <v>227.48272355080306</v>
      </c>
    </row>
    <row r="35" spans="1:3" x14ac:dyDescent="0.25">
      <c r="A35" s="10" t="s">
        <v>102</v>
      </c>
      <c r="B35" s="28">
        <v>4220</v>
      </c>
      <c r="C35" s="23">
        <v>233.03013468314154</v>
      </c>
    </row>
    <row r="36" spans="1:3" x14ac:dyDescent="0.25">
      <c r="A36" s="10" t="s">
        <v>103</v>
      </c>
      <c r="B36" s="28">
        <v>4403</v>
      </c>
      <c r="C36" s="23">
        <v>193.33926010712747</v>
      </c>
    </row>
    <row r="37" spans="1:3" x14ac:dyDescent="0.25">
      <c r="A37" s="10" t="s">
        <v>104</v>
      </c>
      <c r="B37" s="28">
        <v>5008</v>
      </c>
      <c r="C37" s="23">
        <v>291.27849627763953</v>
      </c>
    </row>
    <row r="38" spans="1:3" x14ac:dyDescent="0.25">
      <c r="A38" s="10" t="s">
        <v>105</v>
      </c>
      <c r="B38" s="28">
        <v>4536</v>
      </c>
      <c r="C38" s="23">
        <v>352.46496559060677</v>
      </c>
    </row>
    <row r="39" spans="1:3" x14ac:dyDescent="0.25">
      <c r="A39" s="10" t="s">
        <v>106</v>
      </c>
      <c r="B39" s="28">
        <v>4921</v>
      </c>
      <c r="C39" s="23">
        <v>195.5417890017462</v>
      </c>
    </row>
    <row r="40" spans="1:3" x14ac:dyDescent="0.25">
      <c r="A40" s="10" t="s">
        <v>107</v>
      </c>
      <c r="B40" s="28">
        <v>5276</v>
      </c>
      <c r="C40" s="23">
        <v>208.9493013874706</v>
      </c>
    </row>
    <row r="41" spans="1:3" x14ac:dyDescent="0.25">
      <c r="A41" s="10" t="s">
        <v>108</v>
      </c>
      <c r="B41" s="28">
        <v>5477</v>
      </c>
      <c r="C41" s="23">
        <v>413.08007195912495</v>
      </c>
    </row>
    <row r="42" spans="1:3" x14ac:dyDescent="0.25">
      <c r="A42" s="10" t="s">
        <v>109</v>
      </c>
      <c r="B42" s="28">
        <v>5441</v>
      </c>
      <c r="C42" s="23">
        <v>401.98684467728197</v>
      </c>
    </row>
    <row r="43" spans="1:3" x14ac:dyDescent="0.25">
      <c r="A43" s="10" t="s">
        <v>110</v>
      </c>
      <c r="B43" s="28">
        <v>5399</v>
      </c>
      <c r="C43" s="23">
        <v>247.06669075030331</v>
      </c>
    </row>
    <row r="44" spans="1:3" x14ac:dyDescent="0.25">
      <c r="A44" s="10" t="s">
        <v>111</v>
      </c>
      <c r="B44" s="28">
        <v>5687</v>
      </c>
      <c r="C44" s="23">
        <v>285.54998257922603</v>
      </c>
    </row>
    <row r="45" spans="1:3" x14ac:dyDescent="0.25">
      <c r="A45" s="10" t="s">
        <v>112</v>
      </c>
      <c r="B45" s="28">
        <v>5707</v>
      </c>
      <c r="C45" s="23">
        <v>405.62480116176158</v>
      </c>
    </row>
    <row r="46" spans="1:3" x14ac:dyDescent="0.25">
      <c r="A46" s="10" t="s">
        <v>113</v>
      </c>
      <c r="B46" s="28">
        <v>5728</v>
      </c>
      <c r="C46" s="23">
        <v>432.24793359255438</v>
      </c>
    </row>
    <row r="47" spans="1:3" x14ac:dyDescent="0.25">
      <c r="A47" s="10" t="s">
        <v>114</v>
      </c>
      <c r="B47" s="28">
        <v>5667</v>
      </c>
      <c r="C47" s="23">
        <v>227.17146331908341</v>
      </c>
    </row>
    <row r="48" spans="1:3" x14ac:dyDescent="0.25">
      <c r="A48" s="10" t="s">
        <v>115</v>
      </c>
      <c r="B48" s="28">
        <v>5751</v>
      </c>
      <c r="C48" s="23">
        <v>291.57769266889449</v>
      </c>
    </row>
    <row r="49" spans="1:3" x14ac:dyDescent="0.25">
      <c r="A49" s="10" t="s">
        <v>116</v>
      </c>
      <c r="B49" s="28">
        <v>6061</v>
      </c>
      <c r="C49" s="23">
        <v>445.98466468228202</v>
      </c>
    </row>
    <row r="50" spans="1:3" x14ac:dyDescent="0.25">
      <c r="A50" s="10" t="s">
        <v>117</v>
      </c>
      <c r="B50" s="28">
        <v>5741</v>
      </c>
      <c r="C50" s="23">
        <v>381.41986691843846</v>
      </c>
    </row>
    <row r="51" spans="1:3" x14ac:dyDescent="0.25">
      <c r="A51" s="10" t="s">
        <v>118</v>
      </c>
      <c r="B51" s="28">
        <v>5443</v>
      </c>
      <c r="C51" s="23">
        <v>235.64684209324002</v>
      </c>
    </row>
    <row r="52" spans="1:3" x14ac:dyDescent="0.25">
      <c r="A52" s="10" t="s">
        <v>119</v>
      </c>
      <c r="B52" s="28">
        <v>5746</v>
      </c>
      <c r="C52" s="23">
        <v>257.98550137920404</v>
      </c>
    </row>
    <row r="53" spans="1:3" x14ac:dyDescent="0.25">
      <c r="A53" s="10" t="s">
        <v>120</v>
      </c>
      <c r="B53" s="28">
        <v>6359</v>
      </c>
      <c r="C53" s="23">
        <v>478.26608843148449</v>
      </c>
    </row>
    <row r="54" spans="1:3" x14ac:dyDescent="0.25">
      <c r="A54" s="10" t="s">
        <v>121</v>
      </c>
      <c r="B54" s="28">
        <v>6027</v>
      </c>
      <c r="C54" s="23">
        <v>451.26522845538847</v>
      </c>
    </row>
    <row r="55" spans="1:3" x14ac:dyDescent="0.25">
      <c r="A55" s="10" t="s">
        <v>122</v>
      </c>
      <c r="B55" s="28">
        <v>5808</v>
      </c>
      <c r="C55" s="23">
        <v>494.80079012790696</v>
      </c>
    </row>
    <row r="56" spans="1:3" x14ac:dyDescent="0.25">
      <c r="A56" s="10" t="s">
        <v>123</v>
      </c>
      <c r="B56" s="28">
        <v>6282</v>
      </c>
      <c r="C56" s="23">
        <v>289.99728636999998</v>
      </c>
    </row>
    <row r="57" spans="1:3" x14ac:dyDescent="0.25">
      <c r="A57" s="10" t="s">
        <v>124</v>
      </c>
      <c r="B57" s="28">
        <v>6955</v>
      </c>
      <c r="C57" s="23">
        <v>572.93061805807747</v>
      </c>
    </row>
    <row r="58" spans="1:3" x14ac:dyDescent="0.25">
      <c r="A58" s="10" t="s">
        <v>125</v>
      </c>
      <c r="B58" s="28">
        <v>6780</v>
      </c>
      <c r="C58" s="23">
        <v>399.95696319025308</v>
      </c>
    </row>
    <row r="59" spans="1:3" x14ac:dyDescent="0.25">
      <c r="A59" s="10" t="s">
        <v>126</v>
      </c>
      <c r="B59" s="28">
        <v>6570</v>
      </c>
      <c r="C59" s="23">
        <v>312.52752676900002</v>
      </c>
    </row>
    <row r="60" spans="1:3" x14ac:dyDescent="0.25">
      <c r="A60" s="10" t="s">
        <v>127</v>
      </c>
      <c r="B60" s="28">
        <v>6851</v>
      </c>
      <c r="C60" s="23">
        <v>282.04293536642342</v>
      </c>
    </row>
    <row r="61" spans="1:3" x14ac:dyDescent="0.25">
      <c r="A61" s="10" t="s">
        <v>128</v>
      </c>
      <c r="B61" s="28">
        <v>6702</v>
      </c>
      <c r="C61" s="23">
        <v>423.4645261684845</v>
      </c>
    </row>
    <row r="62" spans="1:3" x14ac:dyDescent="0.25">
      <c r="A62" s="10" t="s">
        <v>129</v>
      </c>
      <c r="B62" s="28">
        <v>6995</v>
      </c>
      <c r="C62" s="23">
        <v>400.59382879125451</v>
      </c>
    </row>
    <row r="63" spans="1:3" x14ac:dyDescent="0.25">
      <c r="A63" s="10" t="s">
        <v>130</v>
      </c>
      <c r="B63" s="28">
        <v>6860</v>
      </c>
      <c r="C63" s="23">
        <v>371.90535580250003</v>
      </c>
    </row>
    <row r="64" spans="1:3" x14ac:dyDescent="0.25">
      <c r="A64" s="10" t="s">
        <v>131</v>
      </c>
      <c r="B64" s="28">
        <v>6824</v>
      </c>
      <c r="C64" s="23">
        <v>361.12983817600002</v>
      </c>
    </row>
    <row r="65" spans="1:3" x14ac:dyDescent="0.25">
      <c r="A65" s="10" t="s">
        <v>132</v>
      </c>
      <c r="B65" s="28">
        <v>7180</v>
      </c>
      <c r="C65" s="23">
        <v>465.08285543619712</v>
      </c>
    </row>
    <row r="66" spans="1:3" x14ac:dyDescent="0.25">
      <c r="A66" s="10" t="s">
        <v>133</v>
      </c>
      <c r="B66" s="28">
        <v>5921</v>
      </c>
      <c r="C66" s="23">
        <v>284.314971351</v>
      </c>
    </row>
    <row r="67" spans="1:3" x14ac:dyDescent="0.25">
      <c r="A67" s="10" t="s">
        <v>134</v>
      </c>
      <c r="B67" s="28">
        <v>6741</v>
      </c>
      <c r="C67" s="23">
        <v>389.32789002999999</v>
      </c>
    </row>
    <row r="68" spans="1:3" x14ac:dyDescent="0.25">
      <c r="A68" s="10" t="s">
        <v>135</v>
      </c>
      <c r="B68" s="28">
        <v>8154</v>
      </c>
      <c r="C68" s="23">
        <v>365.59957962300001</v>
      </c>
    </row>
    <row r="69" spans="1:3" x14ac:dyDescent="0.25">
      <c r="A69" s="10" t="s">
        <v>136</v>
      </c>
      <c r="B69" s="28">
        <v>9230</v>
      </c>
      <c r="C69" s="23">
        <v>598.09676769704197</v>
      </c>
    </row>
    <row r="70" spans="1:3" x14ac:dyDescent="0.25">
      <c r="A70" s="10" t="s">
        <v>137</v>
      </c>
      <c r="B70" s="28">
        <v>10482</v>
      </c>
      <c r="C70" s="23">
        <v>496.91266059200001</v>
      </c>
    </row>
    <row r="71" spans="1:3" x14ac:dyDescent="0.25">
      <c r="A71" s="10" t="s">
        <v>138</v>
      </c>
      <c r="B71" s="28">
        <v>10458</v>
      </c>
      <c r="C71" s="23">
        <v>733.00983683599998</v>
      </c>
    </row>
    <row r="72" spans="1:3" x14ac:dyDescent="0.25">
      <c r="A72" s="10" t="s">
        <v>139</v>
      </c>
      <c r="B72" s="28">
        <v>12138</v>
      </c>
      <c r="C72" s="23">
        <v>508.55430654499997</v>
      </c>
    </row>
    <row r="73" spans="1:3" x14ac:dyDescent="0.25">
      <c r="A73" s="10" t="s">
        <v>140</v>
      </c>
      <c r="B73" s="28">
        <v>12411</v>
      </c>
      <c r="C73" s="23">
        <v>695.09273093100001</v>
      </c>
    </row>
    <row r="74" spans="1:3" x14ac:dyDescent="0.25">
      <c r="A74" s="10" t="s">
        <v>141</v>
      </c>
      <c r="B74" s="28">
        <v>10886</v>
      </c>
      <c r="C74" s="23">
        <v>467.17349490968451</v>
      </c>
    </row>
    <row r="75" spans="1:3" x14ac:dyDescent="0.25">
      <c r="A75" s="10" t="s">
        <v>142</v>
      </c>
      <c r="B75" s="28">
        <v>9534</v>
      </c>
      <c r="C75" s="23">
        <v>631.29858348161804</v>
      </c>
    </row>
    <row r="76" spans="1:3" x14ac:dyDescent="0.25">
      <c r="A76" s="10" t="s">
        <v>143</v>
      </c>
      <c r="B76" s="28">
        <v>8858</v>
      </c>
      <c r="C76" s="23">
        <v>571.77010896900003</v>
      </c>
    </row>
    <row r="77" spans="1:3" x14ac:dyDescent="0.25">
      <c r="A77" s="10" t="s">
        <v>144</v>
      </c>
      <c r="B77" s="28">
        <v>8282</v>
      </c>
      <c r="C77" s="23">
        <v>779.51720144199999</v>
      </c>
    </row>
    <row r="78" spans="1:3" x14ac:dyDescent="0.25">
      <c r="A78" s="10" t="s">
        <v>145</v>
      </c>
      <c r="B78" s="28">
        <v>8065</v>
      </c>
      <c r="C78" s="23">
        <v>912.08487881600001</v>
      </c>
    </row>
    <row r="79" spans="1:3" x14ac:dyDescent="0.25">
      <c r="A79" s="10" t="s">
        <v>146</v>
      </c>
      <c r="B79" s="28">
        <v>7711</v>
      </c>
      <c r="C79" s="23">
        <v>653.44596831700005</v>
      </c>
    </row>
    <row r="80" spans="1:3" x14ac:dyDescent="0.25">
      <c r="A80" s="10" t="s">
        <v>147</v>
      </c>
      <c r="B80" s="28">
        <v>7674</v>
      </c>
      <c r="C80" s="23">
        <v>405.02685554700003</v>
      </c>
    </row>
    <row r="81" spans="1:3" x14ac:dyDescent="0.25">
      <c r="A81" s="10" t="s">
        <v>148</v>
      </c>
      <c r="B81" s="28">
        <v>7908</v>
      </c>
      <c r="C81" s="23">
        <v>509.35595212942246</v>
      </c>
    </row>
    <row r="82" spans="1:3" x14ac:dyDescent="0.25">
      <c r="A82" s="10" t="s">
        <v>149</v>
      </c>
      <c r="B82" s="28">
        <v>8222</v>
      </c>
      <c r="C82" s="23">
        <v>473.87113663165053</v>
      </c>
    </row>
    <row r="83" spans="1:3" x14ac:dyDescent="0.25">
      <c r="A83" s="10" t="s">
        <v>150</v>
      </c>
      <c r="B83" s="28">
        <v>7971</v>
      </c>
      <c r="C83" s="23">
        <v>595.25139922599999</v>
      </c>
    </row>
    <row r="84" spans="1:3" x14ac:dyDescent="0.25">
      <c r="A84" s="10" t="s">
        <v>151</v>
      </c>
      <c r="B84" s="28">
        <v>8453</v>
      </c>
      <c r="C84" s="23">
        <v>569.10044524299997</v>
      </c>
    </row>
    <row r="85" spans="1:3" x14ac:dyDescent="0.25">
      <c r="A85" s="10" t="s">
        <v>152</v>
      </c>
      <c r="B85" s="28">
        <v>8634</v>
      </c>
      <c r="C85" s="23">
        <v>645.21342855700004</v>
      </c>
    </row>
    <row r="86" spans="1:3" x14ac:dyDescent="0.25">
      <c r="A86" s="10" t="s">
        <v>162</v>
      </c>
      <c r="B86" s="50">
        <v>7715</v>
      </c>
      <c r="C86" s="51">
        <v>598.74730275000002</v>
      </c>
    </row>
    <row r="87" spans="1:3" x14ac:dyDescent="0.25">
      <c r="A87" s="10" t="s">
        <v>163</v>
      </c>
      <c r="B87" s="50">
        <v>8937</v>
      </c>
      <c r="C87" s="51">
        <v>597.88226038799996</v>
      </c>
    </row>
    <row r="88" spans="1:3" x14ac:dyDescent="0.25">
      <c r="A88" s="10" t="s">
        <v>164</v>
      </c>
      <c r="B88" s="32">
        <v>9267</v>
      </c>
      <c r="C88" s="43">
        <v>549.69378315100005</v>
      </c>
    </row>
    <row r="90" spans="1:3" x14ac:dyDescent="0.25">
      <c r="B90" s="54"/>
      <c r="C90" s="5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C9AA-2C79-4706-8461-1B4F08F40F4B}">
  <dimension ref="A1:E23"/>
  <sheetViews>
    <sheetView workbookViewId="0"/>
  </sheetViews>
  <sheetFormatPr defaultRowHeight="15" x14ac:dyDescent="0.25"/>
  <cols>
    <col min="1" max="1" width="11.85546875" style="10" customWidth="1"/>
    <col min="2" max="2" width="21.5703125" style="10" customWidth="1"/>
    <col min="3" max="3" width="30.28515625" style="10" customWidth="1"/>
    <col min="4" max="4" width="15.140625" style="10" customWidth="1"/>
    <col min="7" max="7" width="14.28515625" bestFit="1" customWidth="1"/>
  </cols>
  <sheetData>
    <row r="1" spans="1:5" x14ac:dyDescent="0.25">
      <c r="A1" s="26" t="s">
        <v>167</v>
      </c>
      <c r="B1" s="26"/>
      <c r="C1" s="26"/>
      <c r="D1" s="26"/>
    </row>
    <row r="2" spans="1:5" x14ac:dyDescent="0.25">
      <c r="A2" s="10" t="s">
        <v>0</v>
      </c>
      <c r="B2" s="10" t="s">
        <v>154</v>
      </c>
      <c r="C2" s="10" t="s">
        <v>20</v>
      </c>
      <c r="D2" s="10" t="s">
        <v>21</v>
      </c>
    </row>
    <row r="3" spans="1:5" x14ac:dyDescent="0.25">
      <c r="A3" s="26">
        <v>2024</v>
      </c>
      <c r="B3" s="10" t="s">
        <v>23</v>
      </c>
      <c r="C3" s="29">
        <v>27.893528664000002</v>
      </c>
      <c r="D3" s="30">
        <v>1.2988360163342936E-2</v>
      </c>
    </row>
    <row r="4" spans="1:5" x14ac:dyDescent="0.25">
      <c r="A4" s="26">
        <v>2024</v>
      </c>
      <c r="B4" s="10" t="s">
        <v>22</v>
      </c>
      <c r="C4" s="29">
        <v>388.385717821073</v>
      </c>
      <c r="D4" s="30">
        <v>0.18084816898297668</v>
      </c>
    </row>
    <row r="5" spans="1:5" x14ac:dyDescent="0.25">
      <c r="A5" s="26">
        <v>2024</v>
      </c>
      <c r="B5" s="10" t="s">
        <v>24</v>
      </c>
      <c r="C5" s="29">
        <v>330.32012231900001</v>
      </c>
      <c r="D5" s="30">
        <v>0.15381046871333431</v>
      </c>
    </row>
    <row r="6" spans="1:5" x14ac:dyDescent="0.25">
      <c r="A6" s="26">
        <v>2024</v>
      </c>
      <c r="B6" s="10" t="s">
        <v>25</v>
      </c>
      <c r="C6" s="29">
        <v>644.83450917899995</v>
      </c>
      <c r="D6" s="30">
        <v>0.30026114486471267</v>
      </c>
    </row>
    <row r="7" spans="1:5" x14ac:dyDescent="0.25">
      <c r="A7" s="26">
        <v>2024</v>
      </c>
      <c r="B7" s="10" t="s">
        <v>26</v>
      </c>
      <c r="C7" s="29">
        <v>683.17961025199997</v>
      </c>
      <c r="D7" s="30">
        <v>0.31811618175284551</v>
      </c>
    </row>
    <row r="8" spans="1:5" x14ac:dyDescent="0.25">
      <c r="A8" s="26">
        <v>2024</v>
      </c>
      <c r="B8" s="10" t="s">
        <v>27</v>
      </c>
      <c r="C8" s="29">
        <v>72.965444994999999</v>
      </c>
      <c r="D8" s="30">
        <v>3.3975675522787928E-2</v>
      </c>
    </row>
    <row r="9" spans="1:5" x14ac:dyDescent="0.25">
      <c r="C9" s="29"/>
      <c r="D9" s="30"/>
    </row>
    <row r="10" spans="1:5" x14ac:dyDescent="0.25">
      <c r="A10" s="31">
        <v>2025</v>
      </c>
      <c r="B10" s="10" t="s">
        <v>23</v>
      </c>
      <c r="C10" s="52">
        <v>45.396612005000001</v>
      </c>
      <c r="D10" s="53">
        <v>1.8982192740031465E-2</v>
      </c>
      <c r="E10" s="34"/>
    </row>
    <row r="11" spans="1:5" x14ac:dyDescent="0.25">
      <c r="A11" s="31">
        <v>2025</v>
      </c>
      <c r="B11" s="10" t="s">
        <v>22</v>
      </c>
      <c r="C11" s="52">
        <v>444.57393291300002</v>
      </c>
      <c r="D11" s="53">
        <v>0.18589466722360054</v>
      </c>
      <c r="E11" s="34"/>
    </row>
    <row r="12" spans="1:5" x14ac:dyDescent="0.25">
      <c r="A12" s="31">
        <v>2025</v>
      </c>
      <c r="B12" s="10" t="s">
        <v>24</v>
      </c>
      <c r="C12" s="52">
        <v>227.820545006</v>
      </c>
      <c r="D12" s="53">
        <v>9.5261150655176624E-2</v>
      </c>
      <c r="E12" s="34"/>
    </row>
    <row r="13" spans="1:5" x14ac:dyDescent="0.25">
      <c r="A13" s="31">
        <v>2025</v>
      </c>
      <c r="B13" s="10" t="s">
        <v>25</v>
      </c>
      <c r="C13" s="52">
        <v>742.94532484499996</v>
      </c>
      <c r="D13" s="53">
        <v>0.31065603199551095</v>
      </c>
      <c r="E13" s="34"/>
    </row>
    <row r="14" spans="1:5" x14ac:dyDescent="0.25">
      <c r="A14" s="31">
        <v>2025</v>
      </c>
      <c r="B14" s="10" t="s">
        <v>26</v>
      </c>
      <c r="C14" s="52">
        <v>858.50458823500003</v>
      </c>
      <c r="D14" s="53">
        <v>0.35897611831216036</v>
      </c>
      <c r="E14" s="34"/>
    </row>
    <row r="15" spans="1:5" x14ac:dyDescent="0.25">
      <c r="A15" s="31">
        <v>2025</v>
      </c>
      <c r="B15" s="10" t="s">
        <v>27</v>
      </c>
      <c r="C15" s="52">
        <v>72.295771841999994</v>
      </c>
      <c r="D15" s="53">
        <v>3.022983907352016E-2</v>
      </c>
      <c r="E15" s="34"/>
    </row>
    <row r="16" spans="1:5" x14ac:dyDescent="0.25">
      <c r="C16" s="16"/>
      <c r="E16" s="55"/>
    </row>
    <row r="17" spans="2:4" x14ac:dyDescent="0.25">
      <c r="C17" s="16"/>
      <c r="D17" s="16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2" spans="2:4" x14ac:dyDescent="0.25">
      <c r="B22"/>
      <c r="C22"/>
      <c r="D22"/>
    </row>
    <row r="23" spans="2:4" x14ac:dyDescent="0.25">
      <c r="B23"/>
      <c r="C23"/>
      <c r="D23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8E86-9EFF-4B06-91C4-BAD7C722088E}">
  <dimension ref="A1:F57"/>
  <sheetViews>
    <sheetView workbookViewId="0"/>
  </sheetViews>
  <sheetFormatPr defaultRowHeight="15" x14ac:dyDescent="0.25"/>
  <cols>
    <col min="2" max="2" width="19.28515625" style="32" customWidth="1"/>
    <col min="3" max="3" width="13.28515625" customWidth="1"/>
  </cols>
  <sheetData>
    <row r="1" spans="1:6" x14ac:dyDescent="0.25">
      <c r="A1" s="31" t="s">
        <v>166</v>
      </c>
    </row>
    <row r="2" spans="1:6" x14ac:dyDescent="0.25">
      <c r="A2" t="s">
        <v>153</v>
      </c>
      <c r="B2" s="32" t="s">
        <v>18</v>
      </c>
      <c r="C2" t="s">
        <v>21</v>
      </c>
    </row>
    <row r="3" spans="1:6" x14ac:dyDescent="0.25">
      <c r="A3" t="s">
        <v>28</v>
      </c>
      <c r="B3" s="32">
        <v>13</v>
      </c>
      <c r="C3" s="33">
        <v>4.1144448664387896E-4</v>
      </c>
      <c r="F3" s="34"/>
    </row>
    <row r="4" spans="1:6" x14ac:dyDescent="0.25">
      <c r="A4" t="s">
        <v>29</v>
      </c>
      <c r="B4" s="32">
        <v>155</v>
      </c>
      <c r="C4" s="34">
        <v>4.9056842638308647E-3</v>
      </c>
      <c r="F4" s="34"/>
    </row>
    <row r="5" spans="1:6" x14ac:dyDescent="0.25">
      <c r="A5" t="s">
        <v>30</v>
      </c>
      <c r="B5" s="32">
        <v>87</v>
      </c>
      <c r="C5" s="34">
        <v>2.7535131029244207E-3</v>
      </c>
      <c r="F5" s="34"/>
    </row>
    <row r="6" spans="1:6" x14ac:dyDescent="0.25">
      <c r="A6" t="s">
        <v>31</v>
      </c>
      <c r="B6" s="32">
        <v>415</v>
      </c>
      <c r="C6" s="34">
        <v>1.3134573996708443E-2</v>
      </c>
      <c r="F6" s="34"/>
    </row>
    <row r="7" spans="1:6" x14ac:dyDescent="0.25">
      <c r="A7" t="s">
        <v>32</v>
      </c>
      <c r="B7" s="32">
        <v>4370</v>
      </c>
      <c r="C7" s="34">
        <v>0.1383086466641347</v>
      </c>
      <c r="F7" s="34"/>
    </row>
    <row r="8" spans="1:6" x14ac:dyDescent="0.25">
      <c r="A8" t="s">
        <v>33</v>
      </c>
      <c r="B8" s="32">
        <v>979</v>
      </c>
      <c r="C8" s="34">
        <v>3.0984934801873656E-2</v>
      </c>
      <c r="F8" s="34"/>
    </row>
    <row r="9" spans="1:6" x14ac:dyDescent="0.25">
      <c r="A9" t="s">
        <v>34</v>
      </c>
      <c r="B9" s="32">
        <v>558</v>
      </c>
      <c r="C9" s="34">
        <v>1.7660463349791114E-2</v>
      </c>
      <c r="F9" s="34"/>
    </row>
    <row r="10" spans="1:6" x14ac:dyDescent="0.25">
      <c r="A10" t="s">
        <v>35</v>
      </c>
      <c r="B10" s="32">
        <v>179</v>
      </c>
      <c r="C10" s="34">
        <v>5.6652740853272562E-3</v>
      </c>
      <c r="F10" s="34"/>
    </row>
    <row r="11" spans="1:6" x14ac:dyDescent="0.25">
      <c r="A11" t="s">
        <v>36</v>
      </c>
      <c r="B11" s="32">
        <v>2764</v>
      </c>
      <c r="C11" s="34">
        <v>8.7479427775667806E-2</v>
      </c>
      <c r="F11" s="34"/>
    </row>
    <row r="12" spans="1:6" x14ac:dyDescent="0.25">
      <c r="A12" t="s">
        <v>37</v>
      </c>
      <c r="B12" s="32">
        <v>1849</v>
      </c>
      <c r="C12" s="34">
        <v>5.8520065831117865E-2</v>
      </c>
      <c r="F12" s="34"/>
    </row>
    <row r="13" spans="1:6" x14ac:dyDescent="0.25">
      <c r="A13" t="s">
        <v>38</v>
      </c>
      <c r="B13" s="32">
        <v>574</v>
      </c>
      <c r="C13" s="34">
        <v>1.8166856564122039E-2</v>
      </c>
      <c r="F13" s="34"/>
    </row>
    <row r="14" spans="1:6" x14ac:dyDescent="0.25">
      <c r="A14" t="s">
        <v>79</v>
      </c>
      <c r="B14" s="56">
        <v>0</v>
      </c>
      <c r="C14" s="34">
        <v>0</v>
      </c>
      <c r="F14" s="34"/>
    </row>
    <row r="15" spans="1:6" x14ac:dyDescent="0.25">
      <c r="A15" t="s">
        <v>39</v>
      </c>
      <c r="B15" s="32">
        <v>25</v>
      </c>
      <c r="C15" s="34">
        <v>7.9123939739207498E-4</v>
      </c>
      <c r="F15" s="34"/>
    </row>
    <row r="16" spans="1:6" x14ac:dyDescent="0.25">
      <c r="A16" t="s">
        <v>40</v>
      </c>
      <c r="B16" s="32">
        <v>96</v>
      </c>
      <c r="C16" s="34">
        <v>3.0383592859855677E-3</v>
      </c>
      <c r="F16" s="34"/>
    </row>
    <row r="17" spans="1:6" x14ac:dyDescent="0.25">
      <c r="A17" t="s">
        <v>41</v>
      </c>
      <c r="B17" s="32">
        <v>107</v>
      </c>
      <c r="C17" s="34">
        <v>3.3865046208380808E-3</v>
      </c>
      <c r="F17" s="34"/>
    </row>
    <row r="18" spans="1:6" x14ac:dyDescent="0.25">
      <c r="A18" t="s">
        <v>42</v>
      </c>
      <c r="B18" s="32">
        <v>913</v>
      </c>
      <c r="C18" s="34">
        <v>2.8896062792758578E-2</v>
      </c>
      <c r="F18" s="34"/>
    </row>
    <row r="19" spans="1:6" x14ac:dyDescent="0.25">
      <c r="A19" t="s">
        <v>43</v>
      </c>
      <c r="B19" s="32">
        <v>195</v>
      </c>
      <c r="C19" s="34">
        <v>6.1716672996581842E-3</v>
      </c>
      <c r="F19" s="34"/>
    </row>
    <row r="20" spans="1:6" x14ac:dyDescent="0.25">
      <c r="A20" t="s">
        <v>44</v>
      </c>
      <c r="B20" s="32">
        <v>91</v>
      </c>
      <c r="C20" s="34">
        <v>2.8801114065071529E-3</v>
      </c>
      <c r="F20" s="34"/>
    </row>
    <row r="21" spans="1:6" x14ac:dyDescent="0.25">
      <c r="A21" t="s">
        <v>45</v>
      </c>
      <c r="B21" s="32">
        <v>97</v>
      </c>
      <c r="C21" s="34">
        <v>3.0700088618812508E-3</v>
      </c>
      <c r="F21" s="34"/>
    </row>
    <row r="22" spans="1:6" x14ac:dyDescent="0.25">
      <c r="A22" t="s">
        <v>46</v>
      </c>
      <c r="B22" s="32">
        <v>59</v>
      </c>
      <c r="C22" s="34">
        <v>1.8673249778452968E-3</v>
      </c>
      <c r="F22" s="34"/>
    </row>
    <row r="23" spans="1:6" x14ac:dyDescent="0.25">
      <c r="A23" t="s">
        <v>47</v>
      </c>
      <c r="B23" s="32">
        <v>1126</v>
      </c>
      <c r="C23" s="34">
        <v>3.5637422458539056E-2</v>
      </c>
      <c r="F23" s="34"/>
    </row>
    <row r="24" spans="1:6" x14ac:dyDescent="0.25">
      <c r="A24" t="s">
        <v>48</v>
      </c>
      <c r="B24" s="32">
        <v>385</v>
      </c>
      <c r="C24" s="34">
        <v>1.2185086719837954E-2</v>
      </c>
      <c r="F24" s="34"/>
    </row>
    <row r="25" spans="1:6" x14ac:dyDescent="0.25">
      <c r="A25" t="s">
        <v>49</v>
      </c>
      <c r="B25" s="32">
        <v>44</v>
      </c>
      <c r="C25" s="34">
        <v>1.3925813394100519E-3</v>
      </c>
      <c r="F25" s="34"/>
    </row>
    <row r="26" spans="1:6" x14ac:dyDescent="0.25">
      <c r="A26" t="s">
        <v>50</v>
      </c>
      <c r="B26" s="32">
        <v>276</v>
      </c>
      <c r="C26" s="34">
        <v>8.7352829472085083E-3</v>
      </c>
      <c r="F26" s="34"/>
    </row>
    <row r="27" spans="1:6" x14ac:dyDescent="0.25">
      <c r="A27" t="s">
        <v>51</v>
      </c>
      <c r="B27" s="32">
        <v>328</v>
      </c>
      <c r="C27" s="34">
        <v>1.0381060893784023E-2</v>
      </c>
      <c r="F27" s="34"/>
    </row>
    <row r="28" spans="1:6" x14ac:dyDescent="0.25">
      <c r="A28" t="s">
        <v>52</v>
      </c>
      <c r="B28" s="32">
        <v>188</v>
      </c>
      <c r="C28" s="34">
        <v>5.9501202683884032E-3</v>
      </c>
      <c r="F28" s="34"/>
    </row>
    <row r="29" spans="1:6" x14ac:dyDescent="0.25">
      <c r="A29" t="s">
        <v>53</v>
      </c>
      <c r="B29" s="32">
        <v>33</v>
      </c>
      <c r="C29" s="34">
        <v>1.044436004557539E-3</v>
      </c>
      <c r="F29" s="34"/>
    </row>
    <row r="30" spans="1:6" x14ac:dyDescent="0.25">
      <c r="A30" t="s">
        <v>54</v>
      </c>
      <c r="B30" s="32">
        <v>63</v>
      </c>
      <c r="C30" s="34">
        <v>1.9939232814280288E-3</v>
      </c>
      <c r="F30" s="34"/>
    </row>
    <row r="31" spans="1:6" x14ac:dyDescent="0.25">
      <c r="A31" t="s">
        <v>55</v>
      </c>
      <c r="B31" s="32">
        <v>544</v>
      </c>
      <c r="C31" s="34">
        <v>1.7217369287251552E-2</v>
      </c>
      <c r="F31" s="34"/>
    </row>
    <row r="32" spans="1:6" x14ac:dyDescent="0.25">
      <c r="A32" t="s">
        <v>56</v>
      </c>
      <c r="B32" s="32">
        <v>27</v>
      </c>
      <c r="C32" s="34">
        <v>8.5453854918344097E-4</v>
      </c>
      <c r="F32" s="34"/>
    </row>
    <row r="33" spans="1:6" x14ac:dyDescent="0.25">
      <c r="A33" t="s">
        <v>57</v>
      </c>
      <c r="B33" s="32">
        <v>81</v>
      </c>
      <c r="C33" s="34">
        <v>2.5636156475503228E-3</v>
      </c>
      <c r="F33" s="34"/>
    </row>
    <row r="34" spans="1:6" x14ac:dyDescent="0.25">
      <c r="A34" t="s">
        <v>58</v>
      </c>
      <c r="B34" s="32">
        <v>61</v>
      </c>
      <c r="C34" s="34">
        <v>1.9306241296366629E-3</v>
      </c>
      <c r="F34" s="34"/>
    </row>
    <row r="35" spans="1:6" x14ac:dyDescent="0.25">
      <c r="A35" t="s">
        <v>59</v>
      </c>
      <c r="B35" s="32">
        <v>442</v>
      </c>
      <c r="C35" s="34">
        <v>1.3989112545891885E-2</v>
      </c>
      <c r="F35" s="34"/>
    </row>
    <row r="36" spans="1:6" x14ac:dyDescent="0.25">
      <c r="A36" t="s">
        <v>60</v>
      </c>
      <c r="B36" s="32">
        <v>29</v>
      </c>
      <c r="C36" s="34">
        <v>9.1783770097480697E-4</v>
      </c>
      <c r="F36" s="34"/>
    </row>
    <row r="37" spans="1:6" x14ac:dyDescent="0.25">
      <c r="A37" t="s">
        <v>61</v>
      </c>
      <c r="B37" s="32">
        <v>334</v>
      </c>
      <c r="C37" s="34">
        <v>1.0570958349158121E-2</v>
      </c>
      <c r="F37" s="34"/>
    </row>
    <row r="38" spans="1:6" x14ac:dyDescent="0.25">
      <c r="A38" t="s">
        <v>62</v>
      </c>
      <c r="B38" s="32">
        <v>4549</v>
      </c>
      <c r="C38" s="34">
        <v>0.14397392074946197</v>
      </c>
      <c r="F38" s="34"/>
    </row>
    <row r="39" spans="1:6" x14ac:dyDescent="0.25">
      <c r="A39" t="s">
        <v>63</v>
      </c>
      <c r="B39" s="32">
        <v>454</v>
      </c>
      <c r="C39" s="34">
        <v>1.4368907456640082E-2</v>
      </c>
      <c r="F39" s="34"/>
    </row>
    <row r="40" spans="1:6" x14ac:dyDescent="0.25">
      <c r="A40" t="s">
        <v>64</v>
      </c>
      <c r="B40" s="32">
        <v>102</v>
      </c>
      <c r="C40" s="34">
        <v>3.2282567413596656E-3</v>
      </c>
      <c r="F40" s="34"/>
    </row>
    <row r="41" spans="1:6" x14ac:dyDescent="0.25">
      <c r="A41" t="s">
        <v>65</v>
      </c>
      <c r="B41" s="32">
        <v>202</v>
      </c>
      <c r="C41" s="34">
        <v>6.3932143309279659E-3</v>
      </c>
      <c r="F41" s="34"/>
    </row>
    <row r="42" spans="1:6" x14ac:dyDescent="0.25">
      <c r="A42" t="s">
        <v>66</v>
      </c>
      <c r="B42" s="32">
        <v>597</v>
      </c>
      <c r="C42" s="34">
        <v>1.8894796809722749E-2</v>
      </c>
      <c r="F42" s="34"/>
    </row>
    <row r="43" spans="1:6" x14ac:dyDescent="0.25">
      <c r="A43" t="s">
        <v>80</v>
      </c>
      <c r="B43" s="32">
        <v>107</v>
      </c>
      <c r="C43" s="34">
        <v>3.3865046208380808E-3</v>
      </c>
      <c r="F43" s="34"/>
    </row>
    <row r="44" spans="1:6" x14ac:dyDescent="0.25">
      <c r="A44" t="s">
        <v>67</v>
      </c>
      <c r="B44" s="32">
        <v>29</v>
      </c>
      <c r="C44" s="34">
        <v>9.1783770097480697E-4</v>
      </c>
      <c r="F44" s="34"/>
    </row>
    <row r="45" spans="1:6" x14ac:dyDescent="0.25">
      <c r="A45" t="s">
        <v>68</v>
      </c>
      <c r="B45" s="32">
        <v>160</v>
      </c>
      <c r="C45" s="34">
        <v>5.0639321433092795E-3</v>
      </c>
      <c r="F45" s="34"/>
    </row>
    <row r="46" spans="1:6" x14ac:dyDescent="0.25">
      <c r="A46" t="s">
        <v>69</v>
      </c>
      <c r="B46" s="32">
        <v>37</v>
      </c>
      <c r="C46" s="34">
        <v>1.1710343081402709E-3</v>
      </c>
      <c r="F46" s="34"/>
    </row>
    <row r="47" spans="1:6" x14ac:dyDescent="0.25">
      <c r="A47" t="s">
        <v>70</v>
      </c>
      <c r="B47" s="32">
        <v>319</v>
      </c>
      <c r="C47" s="34">
        <v>1.0096214710722876E-2</v>
      </c>
      <c r="F47" s="34"/>
    </row>
    <row r="48" spans="1:6" x14ac:dyDescent="0.25">
      <c r="A48" t="s">
        <v>71</v>
      </c>
      <c r="B48" s="32">
        <v>2960</v>
      </c>
      <c r="C48" s="34">
        <v>9.3682744651221672E-2</v>
      </c>
      <c r="F48" s="34"/>
    </row>
    <row r="49" spans="1:6" x14ac:dyDescent="0.25">
      <c r="A49" t="s">
        <v>72</v>
      </c>
      <c r="B49" s="32">
        <v>460</v>
      </c>
      <c r="C49" s="34">
        <v>1.4558804912014179E-2</v>
      </c>
      <c r="F49" s="34"/>
    </row>
    <row r="50" spans="1:6" x14ac:dyDescent="0.25">
      <c r="A50" t="s">
        <v>73</v>
      </c>
      <c r="B50" s="32">
        <v>503</v>
      </c>
      <c r="C50" s="34">
        <v>1.5919736675528547E-2</v>
      </c>
      <c r="F50" s="34"/>
    </row>
    <row r="51" spans="1:6" x14ac:dyDescent="0.25">
      <c r="A51" t="s">
        <v>81</v>
      </c>
      <c r="B51" s="32">
        <v>1</v>
      </c>
      <c r="C51" s="35">
        <v>3.1649575895682997E-5</v>
      </c>
      <c r="F51" s="34"/>
    </row>
    <row r="52" spans="1:6" x14ac:dyDescent="0.25">
      <c r="A52" t="s">
        <v>74</v>
      </c>
      <c r="B52" s="32">
        <v>176</v>
      </c>
      <c r="C52" s="34">
        <v>5.5703253576402075E-3</v>
      </c>
      <c r="F52" s="34"/>
    </row>
    <row r="53" spans="1:6" x14ac:dyDescent="0.25">
      <c r="A53" t="s">
        <v>75</v>
      </c>
      <c r="B53" s="32">
        <v>3065</v>
      </c>
      <c r="C53" s="34">
        <v>9.7005950120268386E-2</v>
      </c>
      <c r="F53" s="34"/>
    </row>
    <row r="54" spans="1:6" x14ac:dyDescent="0.25">
      <c r="A54" t="s">
        <v>76</v>
      </c>
      <c r="B54" s="32">
        <v>198</v>
      </c>
      <c r="C54" s="34">
        <v>6.2666160273452337E-3</v>
      </c>
      <c r="F54" s="34"/>
    </row>
    <row r="55" spans="1:6" x14ac:dyDescent="0.25">
      <c r="A55" t="s">
        <v>77</v>
      </c>
      <c r="B55" s="32">
        <v>10</v>
      </c>
      <c r="C55" s="33">
        <v>3.1649575895682997E-4</v>
      </c>
      <c r="F55" s="34"/>
    </row>
    <row r="56" spans="1:6" x14ac:dyDescent="0.25">
      <c r="A56" t="s">
        <v>78</v>
      </c>
      <c r="B56" s="32">
        <v>180</v>
      </c>
      <c r="C56" s="34">
        <v>5.6969236612229397E-3</v>
      </c>
      <c r="F56" s="34"/>
    </row>
    <row r="57" spans="1:6" x14ac:dyDescent="0.25">
      <c r="C57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467DF8CC66F4698554D11C773D78E" ma:contentTypeVersion="10" ma:contentTypeDescription="Create a new document." ma:contentTypeScope="" ma:versionID="59adb32b9cff964b99bb4fc622d64f3a">
  <xsd:schema xmlns:xsd="http://www.w3.org/2001/XMLSchema" xmlns:xs="http://www.w3.org/2001/XMLSchema" xmlns:p="http://schemas.microsoft.com/office/2006/metadata/properties" xmlns:ns3="da5c7b6e-1aa2-4a71-ac2c-ed902a342180" targetNamespace="http://schemas.microsoft.com/office/2006/metadata/properties" ma:root="true" ma:fieldsID="a5294b232e9219075d5090540ce7a338" ns3:_="">
    <xsd:import namespace="da5c7b6e-1aa2-4a71-ac2c-ed902a3421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7b6e-1aa2-4a71-ac2c-ed902a342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5c7b6e-1aa2-4a71-ac2c-ed902a342180" xsi:nil="true"/>
  </documentManagement>
</p:properties>
</file>

<file path=customXml/itemProps1.xml><?xml version="1.0" encoding="utf-8"?>
<ds:datastoreItem xmlns:ds="http://schemas.openxmlformats.org/officeDocument/2006/customXml" ds:itemID="{E12EF166-480A-4F0F-A8B8-8BDB0F32C0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13BF1-5D3A-4A36-A897-B4F833426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7b6e-1aa2-4a71-ac2c-ed902a342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156FFC-820C-4F00-AA15-B7312C2604C5}">
  <ds:schemaRefs>
    <ds:schemaRef ds:uri="http://schemas.microsoft.com/office/2006/metadata/properties"/>
    <ds:schemaRef ds:uri="http://schemas.openxmlformats.org/package/2006/metadata/core-properties"/>
    <ds:schemaRef ds:uri="da5c7b6e-1aa2-4a71-ac2c-ed902a34218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70c32ea-fdcf-4c9f-8b9d-75b23b9851e9}" enabled="1" method="Standard" siteId="{ed23862a-38c6-45ed-bd6a-60c55a569d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Stats Table</vt:lpstr>
      <vt:lpstr>Data Visual 1</vt:lpstr>
      <vt:lpstr>Data Visual 2</vt:lpstr>
      <vt:lpstr>Data Visual 3 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Elizabeth</dc:creator>
  <cp:lastModifiedBy>Liu, Wei</cp:lastModifiedBy>
  <dcterms:created xsi:type="dcterms:W3CDTF">2025-06-27T18:59:30Z</dcterms:created>
  <dcterms:modified xsi:type="dcterms:W3CDTF">2026-03-16T00:15:16Z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0x010100850467DF8CC66F4698554D11C773D78E</vt:lpwstr>
  </property>
</Properties>
</file>